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70\AppData\Local\Temp\7zO8CEE6160\"/>
    </mc:Choice>
  </mc:AlternateContent>
  <bookViews>
    <workbookView xWindow="90" yWindow="60" windowWidth="19200" windowHeight="12045" tabRatio="946"/>
  </bookViews>
  <sheets>
    <sheet name="Jan 15" sheetId="20" r:id="rId1"/>
    <sheet name="Feb 15" sheetId="21" r:id="rId2"/>
    <sheet name="Mar 15" sheetId="22" r:id="rId3"/>
    <sheet name="Apr 15" sheetId="23" r:id="rId4"/>
    <sheet name="May 15" sheetId="24" r:id="rId5"/>
    <sheet name="Jun 15" sheetId="25" r:id="rId6"/>
    <sheet name="Jul 15" sheetId="26" r:id="rId7"/>
    <sheet name="Aug 15" sheetId="27" r:id="rId8"/>
    <sheet name="Sep 15" sheetId="28" r:id="rId9"/>
    <sheet name="Oct 15" sheetId="29" r:id="rId10"/>
    <sheet name="Nov 15" sheetId="30" r:id="rId11"/>
    <sheet name="Dec 15" sheetId="31" r:id="rId12"/>
  </sheets>
  <definedNames>
    <definedName name="_xlnm.Print_Area" localSheetId="3">'Apr 15'!$A$1:$J$52</definedName>
    <definedName name="_xlnm.Print_Area" localSheetId="7">'Aug 15'!$A$1:$J$52</definedName>
    <definedName name="_xlnm.Print_Area" localSheetId="11">'Dec 15'!$A$1:$J$52</definedName>
    <definedName name="_xlnm.Print_Area" localSheetId="1">'Feb 15'!$A$1:$J$52</definedName>
    <definedName name="_xlnm.Print_Area" localSheetId="0">'Jan 15'!$A$1:$J$52</definedName>
    <definedName name="_xlnm.Print_Area" localSheetId="6">'Jul 15'!$A$1:$J$52</definedName>
    <definedName name="_xlnm.Print_Area" localSheetId="5">'Jun 15'!$A$1:$J$52</definedName>
    <definedName name="_xlnm.Print_Area" localSheetId="2">'Mar 15'!$A$1:$J$52</definedName>
    <definedName name="_xlnm.Print_Area" localSheetId="4">'May 15'!$A$1:$J$52</definedName>
    <definedName name="_xlnm.Print_Area" localSheetId="10">'Nov 15'!$A$1:$J$52</definedName>
    <definedName name="_xlnm.Print_Area" localSheetId="9">'Oct 15'!$A$1:$J$52</definedName>
    <definedName name="_xlnm.Print_Area" localSheetId="8">'Sep 15'!$A$1:$J$52</definedName>
  </definedNames>
  <calcPr calcId="152511"/>
</workbook>
</file>

<file path=xl/calcChain.xml><?xml version="1.0" encoding="utf-8"?>
<calcChain xmlns="http://schemas.openxmlformats.org/spreadsheetml/2006/main">
  <c r="I41" i="31" l="1"/>
  <c r="I40" i="31"/>
  <c r="I39" i="31"/>
  <c r="I38" i="31"/>
  <c r="I37" i="31"/>
  <c r="I36" i="31"/>
  <c r="I35" i="31"/>
  <c r="I34" i="31"/>
  <c r="I42" i="31" s="1"/>
  <c r="H42" i="31"/>
  <c r="G42" i="31"/>
  <c r="F42" i="31"/>
  <c r="E42" i="31"/>
  <c r="D42" i="31"/>
  <c r="C42" i="31"/>
  <c r="D28" i="31"/>
  <c r="C28" i="31"/>
  <c r="D14" i="27" l="1"/>
  <c r="C14" i="27"/>
</calcChain>
</file>

<file path=xl/sharedStrings.xml><?xml version="1.0" encoding="utf-8"?>
<sst xmlns="http://schemas.openxmlformats.org/spreadsheetml/2006/main" count="744" uniqueCount="98">
  <si>
    <t>Total</t>
  </si>
  <si>
    <t>NSW</t>
  </si>
  <si>
    <t>VIC</t>
  </si>
  <si>
    <t>QLD</t>
  </si>
  <si>
    <t>SA</t>
  </si>
  <si>
    <t>WA</t>
  </si>
  <si>
    <t>TAS</t>
  </si>
  <si>
    <t>NT</t>
  </si>
  <si>
    <t>ACT</t>
  </si>
  <si>
    <t>AGE GROUP</t>
  </si>
  <si>
    <t>25-34</t>
  </si>
  <si>
    <t>35-44</t>
  </si>
  <si>
    <t>45-54</t>
  </si>
  <si>
    <t>55-64</t>
  </si>
  <si>
    <t>65+</t>
  </si>
  <si>
    <t>STATE</t>
  </si>
  <si>
    <t>TOTAL</t>
  </si>
  <si>
    <t>18-24</t>
  </si>
  <si>
    <t>Grand Total Intent Registrations</t>
  </si>
  <si>
    <t>State % of Total Intent Registrations</t>
  </si>
  <si>
    <t>% Variance from previous month</t>
  </si>
  <si>
    <t>% of ABS Estimated Population</t>
  </si>
  <si>
    <t>Metadata:</t>
  </si>
  <si>
    <r>
      <t xml:space="preserve">1. % of ABS Estimated Population (as at 30 June 2014) = </t>
    </r>
    <r>
      <rPr>
        <sz val="12"/>
        <rFont val="Arial"/>
        <family val="2"/>
      </rPr>
      <t xml:space="preserve">Gender Total/ABS Estimated Gender Population.  </t>
    </r>
    <r>
      <rPr>
        <b/>
        <sz val="12"/>
        <rFont val="Arial"/>
        <family val="2"/>
      </rPr>
      <t>Please note:</t>
    </r>
    <r>
      <rPr>
        <sz val="12"/>
        <rFont val="Arial"/>
        <family val="2"/>
      </rPr>
      <t xml:space="preserve">  Excludes estimated population for 0-15 year old residents.</t>
    </r>
  </si>
  <si>
    <r>
      <t xml:space="preserve">3. State % of Total Intent Registrations =  </t>
    </r>
    <r>
      <rPr>
        <sz val="12"/>
        <rFont val="Arial"/>
        <family val="2"/>
      </rPr>
      <t>Grand Total Intent Registrations for State/Grand Total Intent Registrations.</t>
    </r>
  </si>
  <si>
    <r>
      <t xml:space="preserve">4. Negative Variance </t>
    </r>
    <r>
      <rPr>
        <sz val="12"/>
        <rFont val="Arial"/>
        <family val="2"/>
      </rPr>
      <t>occurs due to: intent registration being strengthened to consent, registration end-dated due to death or by request, registrant moved to another state.</t>
    </r>
  </si>
  <si>
    <t>AODR Total Intent Registrations as at 31/01/2015</t>
  </si>
  <si>
    <t>January 2015 Total Intent Registrations</t>
  </si>
  <si>
    <t>January 2015 Female Intent Registrations</t>
  </si>
  <si>
    <t>January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</si>
  <si>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+ 5,183 Registrations that have no Gender.</t>
    </r>
  </si>
  <si>
    <t>5. The above tables include registrants who DO NOT wish to donate = 4,752</t>
  </si>
  <si>
    <t>AODR Total Intent Registrations as at 28/02/2015</t>
  </si>
  <si>
    <t>February 2015 Total Intent Registrations</t>
  </si>
  <si>
    <t>February 2015 Female Intent Registrations</t>
  </si>
  <si>
    <t>February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</si>
  <si>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+ 5,181 Registrations that have no Gender.</t>
    </r>
  </si>
  <si>
    <t>5. The above tables include registrants who DO NOT wish to donate = 4,779</t>
  </si>
  <si>
    <t>AODR Total Intent Registrations as at 31/03/2015</t>
  </si>
  <si>
    <t>March 2015 Total Intent Registrations</t>
  </si>
  <si>
    <t>March 2015 Female Intent Registrations</t>
  </si>
  <si>
    <t>March 2015 Male Intent Registrations</t>
  </si>
  <si>
    <t>5. The above tables include registrants who DO NOT wish to donate = 4,823</t>
  </si>
  <si>
    <r>
      <t xml:space="preserve">2. Grand Total Intent Registrations = </t>
    </r>
    <r>
      <rPr>
        <sz val="12"/>
        <rFont val="Arial"/>
        <family val="2"/>
      </rPr>
      <t>Female Total + Male Total + 5,180 Registrations that have no Gender.</t>
    </r>
  </si>
  <si>
    <t>AODR Total Intent Registrations as at 30/04/2015</t>
  </si>
  <si>
    <t>April 2015 Total Intent Registrations</t>
  </si>
  <si>
    <t>April 2015 Female Intent Registrations</t>
  </si>
  <si>
    <t>April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</si>
  <si>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+ 5,178 Registrations that have no Gender.</t>
    </r>
  </si>
  <si>
    <t>5. The above tables include registrants who DO NOT wish to donate = 4,869</t>
  </si>
  <si>
    <t>AODR Total Intent Registrations as at 31/05/2015</t>
  </si>
  <si>
    <t>May 2015 Total Intent Registrations</t>
  </si>
  <si>
    <t>May 2015 Female Intent Registrations</t>
  </si>
  <si>
    <t>May 2015 Male Intent Registrations</t>
  </si>
  <si>
    <t>5. The above tables include registrants who DO NOT wish to donate = 4,913</t>
  </si>
  <si>
    <r>
      <t xml:space="preserve">2. Grand Total Intent Registrations = </t>
    </r>
    <r>
      <rPr>
        <sz val="12"/>
        <rFont val="Arial"/>
        <family val="2"/>
      </rPr>
      <t>Female Total + Male Total + 5,175 Registrations that have no Gender.</t>
    </r>
  </si>
  <si>
    <t>June 2015 Total Intent Registrations</t>
  </si>
  <si>
    <t>June 2015 Female Intent Registrations</t>
  </si>
  <si>
    <t>June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</si>
  <si>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+ 5,173 Registrations that have no Gender.</t>
    </r>
  </si>
  <si>
    <t>5. The above tables include registrants who DO NOT wish to donate = 4,968</t>
  </si>
  <si>
    <t>AODR Total Intent Registrations as at 30/6/2015</t>
  </si>
  <si>
    <t>AODR Total Intent Registrations as at 31/7/2015</t>
  </si>
  <si>
    <t>July 2015 Total Intent Registrations</t>
  </si>
  <si>
    <t>July 2015 Female Intent Registrations</t>
  </si>
  <si>
    <t>July 2015 Male Intent Registrations</t>
  </si>
  <si>
    <t>5. The above tables include registrants who DO NOT wish to donate = 5,074</t>
  </si>
  <si>
    <r>
      <t xml:space="preserve">2. Grand Total Intent Registrations = </t>
    </r>
    <r>
      <rPr>
        <sz val="12"/>
        <rFont val="Arial"/>
        <family val="2"/>
      </rPr>
      <t>Female Total + Male Total + 5,172 Registrations that have no Gender.</t>
    </r>
  </si>
  <si>
    <t>AODR Total Intent Registrations as at 31/8/2015</t>
  </si>
  <si>
    <t>August 2015 Total Intent Registrations</t>
  </si>
  <si>
    <t>August 2015 Female Intent Registrations</t>
  </si>
  <si>
    <t>August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</si>
  <si>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+ 5,169 Registrations that have no Gender.</t>
    </r>
  </si>
  <si>
    <t>5. The above tables include registrants who DO NOT wish to donate = 5,086</t>
  </si>
  <si>
    <t>AODR Total Intent Registrations as at 30/9/2015</t>
  </si>
  <si>
    <t>September 2015 Total Intent Registrations</t>
  </si>
  <si>
    <t>September 2015 Female Intent Registrations</t>
  </si>
  <si>
    <t>September 2015 Male Intent Registrations</t>
  </si>
  <si>
    <t>5. The above tables include registrants who DO NOT wish to donate = 5,130</t>
  </si>
  <si>
    <r>
      <t xml:space="preserve">2. Grand Total Intent Registrations = </t>
    </r>
    <r>
      <rPr>
        <sz val="12"/>
        <rFont val="Arial"/>
        <family val="2"/>
      </rPr>
      <t>Female Total + Male Total + 5,168 Registrations that have no Gender.</t>
    </r>
  </si>
  <si>
    <t>AODR Total Intent Registrations as at 31/10/2015</t>
  </si>
  <si>
    <t>October 2015 Total Intent Registrations</t>
  </si>
  <si>
    <t>October 2015 Female Intent Registrations</t>
  </si>
  <si>
    <t>October 2015 Male Intent Registrations</t>
  </si>
  <si>
    <t>5. The above tables include registrants who DO NOT wish to donate = 5,174</t>
  </si>
  <si>
    <r>
      <t xml:space="preserve">2. Grand Total Intent Registrations = </t>
    </r>
    <r>
      <rPr>
        <sz val="12"/>
        <rFont val="Arial"/>
        <family val="2"/>
      </rPr>
      <t>Female Total + Male Total + 5,164 Registrations that have no Gender.</t>
    </r>
  </si>
  <si>
    <t>AODR Total Intent Registrations as at 30/11/2015</t>
  </si>
  <si>
    <t>November 2015 Total Intent Registrations</t>
  </si>
  <si>
    <t>November 2015 Female Intent Registrations</t>
  </si>
  <si>
    <t>November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</si>
  <si>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+ 5,162 Registrations that have no Gender.</t>
    </r>
  </si>
  <si>
    <t>5. The above tables include registrants who DO NOT wish to donate = 5,269</t>
  </si>
  <si>
    <t>AODR Total Intent Registrations as at 31/12/2015</t>
  </si>
  <si>
    <t>December 2015 Total Intent Registrations</t>
  </si>
  <si>
    <t>December 2015 Female Intent Registrations</t>
  </si>
  <si>
    <t>December 2015 Male Intent Registrations</t>
  </si>
  <si>
    <r>
      <t xml:space="preserve">2. Grand Total Intent Registrations = </t>
    </r>
    <r>
      <rPr>
        <sz val="12"/>
        <rFont val="Arial"/>
        <family val="2"/>
      </rPr>
      <t>Female Total + Male Total + 5,160 Registrations that have no Gender.</t>
    </r>
  </si>
  <si>
    <t>5. The above tables include registrants who DO NOT wish to donate = 5,307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</si>
</sst>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\ ###\ ##0"/>
    <numFmt numFmtId="165" formatCode="#,##0;[Red]#,##0"/>
    <numFmt numFmtId="166" formatCode="0.0%"/>
    <numFmt numFmtId="167" formatCode="#,##0_ ;\-#,##0\ "/>
  </numFmts>
  <fonts count="18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1"/>
      <color indexed="9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u/>
      <sz val="12"/>
      <color rgb="FFFF000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7" fillId="0" borderId="0" xfId="0" applyFont="1" applyBorder="1"/>
    <xf numFmtId="0" fontId="5" fillId="0" borderId="0" xfId="0" applyFont="1" applyBorder="1"/>
    <xf numFmtId="0" fontId="8" fillId="0" borderId="0" xfId="0" applyFont="1" applyFill="1" applyBorder="1"/>
    <xf numFmtId="0" fontId="5" fillId="0" borderId="0" xfId="0" applyFont="1"/>
    <xf numFmtId="0" fontId="8" fillId="0" borderId="0" xfId="0" applyFont="1" applyBorder="1"/>
    <xf numFmtId="0" fontId="7" fillId="0" borderId="0" xfId="0" applyFont="1"/>
    <xf numFmtId="0" fontId="8" fillId="0" borderId="0" xfId="0" applyFont="1"/>
    <xf numFmtId="3" fontId="5" fillId="0" borderId="0" xfId="0" applyNumberFormat="1" applyFont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166" fontId="5" fillId="0" borderId="1" xfId="0" applyNumberFormat="1" applyFont="1" applyBorder="1" applyAlignment="1" applyProtection="1">
      <alignment horizontal="center"/>
    </xf>
    <xf numFmtId="166" fontId="5" fillId="0" borderId="1" xfId="0" applyNumberFormat="1" applyFont="1" applyFill="1" applyBorder="1" applyAlignment="1">
      <alignment horizontal="center"/>
    </xf>
    <xf numFmtId="167" fontId="5" fillId="0" borderId="1" xfId="1" applyNumberFormat="1" applyFont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3" fontId="0" fillId="0" borderId="1" xfId="1" applyNumberFormat="1" applyFont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3" fillId="0" borderId="0" xfId="0" applyFont="1" applyBorder="1"/>
    <xf numFmtId="0" fontId="12" fillId="3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6" fontId="1" fillId="0" borderId="1" xfId="0" applyNumberFormat="1" applyFont="1" applyBorder="1" applyAlignment="1" applyProtection="1">
      <alignment horizontal="center"/>
      <protection locked="0"/>
    </xf>
    <xf numFmtId="166" fontId="1" fillId="0" borderId="1" xfId="0" applyNumberFormat="1" applyFont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166" fontId="1" fillId="0" borderId="1" xfId="0" applyNumberFormat="1" applyFont="1" applyBorder="1" applyAlignment="1" applyProtection="1">
      <alignment horizontal="center" vertical="center"/>
      <protection locked="0"/>
    </xf>
    <xf numFmtId="166" fontId="1" fillId="0" borderId="1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0" fillId="5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9" fontId="11" fillId="3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6" fontId="2" fillId="2" borderId="1" xfId="2" applyNumberFormat="1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 textRotation="56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17" fillId="4" borderId="0" xfId="0" applyFont="1" applyFill="1" applyBorder="1" applyAlignment="1">
      <alignment vertical="center"/>
    </xf>
    <xf numFmtId="0" fontId="13" fillId="4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 textRotation="56"/>
    </xf>
    <xf numFmtId="0" fontId="16" fillId="4" borderId="0" xfId="0" applyFont="1" applyFill="1" applyBorder="1" applyAlignment="1"/>
    <xf numFmtId="0" fontId="13" fillId="4" borderId="0" xfId="0" applyFont="1" applyFill="1" applyAlignment="1"/>
    <xf numFmtId="0" fontId="16" fillId="4" borderId="0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6" fillId="4" borderId="0" xfId="0" applyFont="1" applyFill="1" applyBorder="1" applyAlignment="1">
      <alignment horizontal="left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10" fontId="1" fillId="0" borderId="4" xfId="0" applyNumberFormat="1" applyFont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6" fontId="2" fillId="2" borderId="2" xfId="2" applyNumberFormat="1" applyFont="1" applyFill="1" applyBorder="1" applyAlignment="1">
      <alignment horizontal="center"/>
    </xf>
    <xf numFmtId="166" fontId="2" fillId="2" borderId="4" xfId="2" applyNumberFormat="1" applyFont="1" applyFill="1" applyBorder="1" applyAlignment="1">
      <alignment horizontal="center"/>
    </xf>
    <xf numFmtId="10" fontId="3" fillId="2" borderId="2" xfId="0" applyNumberFormat="1" applyFont="1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0" fontId="2" fillId="2" borderId="2" xfId="2" applyNumberFormat="1" applyFont="1" applyFill="1" applyBorder="1" applyAlignment="1">
      <alignment horizontal="center"/>
    </xf>
    <xf numFmtId="10" fontId="2" fillId="2" borderId="4" xfId="2" applyNumberFormat="1" applyFont="1" applyFill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tabSelected="1" zoomScaleNormal="100" workbookViewId="0">
      <selection activeCell="B43" sqref="B43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26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27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1971106</v>
      </c>
      <c r="D6" s="76"/>
      <c r="E6" s="77">
        <v>0.46160000000000001</v>
      </c>
      <c r="F6" s="77"/>
      <c r="G6" s="68">
        <v>-3.727481069721139E-4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425427</v>
      </c>
      <c r="D7" s="76"/>
      <c r="E7" s="77">
        <v>9.9599999999999994E-2</v>
      </c>
      <c r="F7" s="77"/>
      <c r="G7" s="68">
        <v>-6.4364424795807385E-4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616696</v>
      </c>
      <c r="D8" s="76"/>
      <c r="E8" s="77">
        <v>0.1444</v>
      </c>
      <c r="F8" s="77"/>
      <c r="G8" s="68">
        <v>-3.404084252706247E-4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645066</v>
      </c>
      <c r="D9" s="76"/>
      <c r="E9" s="77">
        <v>0.15110000000000001</v>
      </c>
      <c r="F9" s="77"/>
      <c r="G9" s="68">
        <v>2.3089592591441625E-3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440308</v>
      </c>
      <c r="D10" s="76"/>
      <c r="E10" s="77">
        <v>0.1031</v>
      </c>
      <c r="F10" s="77"/>
      <c r="G10" s="68">
        <v>-2.4068263043409155E-4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139324</v>
      </c>
      <c r="D11" s="76"/>
      <c r="E11" s="77">
        <v>3.2599999999999997E-2</v>
      </c>
      <c r="F11" s="77"/>
      <c r="G11" s="68">
        <v>-2.8701816825005023E-4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7124</v>
      </c>
      <c r="D12" s="76"/>
      <c r="E12" s="77">
        <v>1.6999999999999999E-3</v>
      </c>
      <c r="F12" s="77"/>
      <c r="G12" s="68">
        <v>-9.8162950497826399E-4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24658</v>
      </c>
      <c r="D13" s="76"/>
      <c r="E13" s="77">
        <v>5.7999999999999996E-3</v>
      </c>
      <c r="F13" s="77"/>
      <c r="G13" s="68">
        <v>4.8689442505883305E-4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4269709</v>
      </c>
      <c r="D14" s="80"/>
      <c r="E14" s="81">
        <v>1</v>
      </c>
      <c r="F14" s="81"/>
      <c r="G14" s="82">
        <v>2.9511078716586606E-5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28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3921</v>
      </c>
      <c r="D20" s="13">
        <v>138686</v>
      </c>
      <c r="E20" s="13">
        <v>225626</v>
      </c>
      <c r="F20" s="13">
        <v>224088</v>
      </c>
      <c r="G20" s="13">
        <v>180987</v>
      </c>
      <c r="H20" s="13">
        <v>185963</v>
      </c>
      <c r="I20" s="14">
        <v>959271</v>
      </c>
      <c r="J20" s="18">
        <v>0.31873238163716372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4709</v>
      </c>
      <c r="D21" s="13">
        <v>40241</v>
      </c>
      <c r="E21" s="13">
        <v>62700</v>
      </c>
      <c r="F21" s="13">
        <v>51816</v>
      </c>
      <c r="G21" s="13">
        <v>41081</v>
      </c>
      <c r="H21" s="13">
        <v>41209</v>
      </c>
      <c r="I21" s="14">
        <v>241756</v>
      </c>
      <c r="J21" s="18">
        <v>0.10271574976812521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4361</v>
      </c>
      <c r="D22" s="13">
        <v>78733</v>
      </c>
      <c r="E22" s="13">
        <v>80811</v>
      </c>
      <c r="F22" s="13">
        <v>61862</v>
      </c>
      <c r="G22" s="13">
        <v>38697</v>
      </c>
      <c r="H22" s="13">
        <v>31365</v>
      </c>
      <c r="I22" s="14">
        <v>295829</v>
      </c>
      <c r="J22" s="18">
        <v>0.15956738714869489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27941</v>
      </c>
      <c r="D23" s="13">
        <v>60948</v>
      </c>
      <c r="E23" s="13">
        <v>60946</v>
      </c>
      <c r="F23" s="13">
        <v>58963</v>
      </c>
      <c r="G23" s="13">
        <v>49633</v>
      </c>
      <c r="H23" s="13">
        <v>50147</v>
      </c>
      <c r="I23" s="14">
        <v>308578</v>
      </c>
      <c r="J23" s="16">
        <v>0.44794223659017041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1885</v>
      </c>
      <c r="D24" s="13">
        <v>18934</v>
      </c>
      <c r="E24" s="13">
        <v>51305</v>
      </c>
      <c r="F24" s="13">
        <v>55074</v>
      </c>
      <c r="G24" s="13">
        <v>44229</v>
      </c>
      <c r="H24" s="13">
        <v>46856</v>
      </c>
      <c r="I24" s="14">
        <v>218283</v>
      </c>
      <c r="J24" s="16">
        <v>0.21991565381391451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561</v>
      </c>
      <c r="D25" s="13">
        <v>5068</v>
      </c>
      <c r="E25" s="13">
        <v>15067</v>
      </c>
      <c r="F25" s="13">
        <v>16951</v>
      </c>
      <c r="G25" s="13">
        <v>14585</v>
      </c>
      <c r="H25" s="13">
        <v>16239</v>
      </c>
      <c r="I25" s="14">
        <v>68471</v>
      </c>
      <c r="J25" s="16">
        <v>0.32875916474209083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162</v>
      </c>
      <c r="D26" s="13">
        <v>637</v>
      </c>
      <c r="E26" s="13">
        <v>1118</v>
      </c>
      <c r="F26" s="13">
        <v>1033</v>
      </c>
      <c r="G26" s="13">
        <v>637</v>
      </c>
      <c r="H26" s="13">
        <v>343</v>
      </c>
      <c r="I26" s="14">
        <v>3930</v>
      </c>
      <c r="J26" s="16">
        <v>4.5436677688625804E-2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588</v>
      </c>
      <c r="D27" s="13">
        <v>2416</v>
      </c>
      <c r="E27" s="13">
        <v>3780</v>
      </c>
      <c r="F27" s="13">
        <v>3127</v>
      </c>
      <c r="G27" s="13">
        <v>2280</v>
      </c>
      <c r="H27" s="13">
        <v>2159</v>
      </c>
      <c r="I27" s="14">
        <v>14350</v>
      </c>
      <c r="J27" s="16">
        <v>9.2394663644792416E-2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44128</v>
      </c>
      <c r="D28" s="15">
        <v>345663</v>
      </c>
      <c r="E28" s="15">
        <v>501353</v>
      </c>
      <c r="F28" s="15">
        <v>472914</v>
      </c>
      <c r="G28" s="15">
        <v>372129</v>
      </c>
      <c r="H28" s="15">
        <v>374281</v>
      </c>
      <c r="I28" s="15">
        <v>2110468</v>
      </c>
      <c r="J28" s="17">
        <v>0.22572803877810882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29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1233</v>
      </c>
      <c r="D34" s="23">
        <v>138559</v>
      </c>
      <c r="E34" s="23">
        <v>223502</v>
      </c>
      <c r="F34" s="23">
        <v>228457</v>
      </c>
      <c r="G34" s="23">
        <v>195155</v>
      </c>
      <c r="H34" s="23">
        <v>224896</v>
      </c>
      <c r="I34" s="20">
        <v>1011802</v>
      </c>
      <c r="J34" s="16">
        <v>0.34745088720333839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1465</v>
      </c>
      <c r="D35" s="23">
        <v>28506</v>
      </c>
      <c r="E35" s="23">
        <v>43276</v>
      </c>
      <c r="F35" s="23">
        <v>39384</v>
      </c>
      <c r="G35" s="23">
        <v>32388</v>
      </c>
      <c r="H35" s="23">
        <v>34894</v>
      </c>
      <c r="I35" s="20">
        <v>179913</v>
      </c>
      <c r="J35" s="16">
        <v>7.9507293681549226E-2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1222</v>
      </c>
      <c r="D36" s="23">
        <v>85953</v>
      </c>
      <c r="E36" s="23">
        <v>89983</v>
      </c>
      <c r="F36" s="23">
        <v>66140</v>
      </c>
      <c r="G36" s="23">
        <v>41569</v>
      </c>
      <c r="H36" s="23">
        <v>35998</v>
      </c>
      <c r="I36" s="20">
        <v>320865</v>
      </c>
      <c r="J36" s="16">
        <v>0.17692422637522726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30907</v>
      </c>
      <c r="D37" s="23">
        <v>66523</v>
      </c>
      <c r="E37" s="23">
        <v>64815</v>
      </c>
      <c r="F37" s="23">
        <v>61292</v>
      </c>
      <c r="G37" s="23">
        <v>52981</v>
      </c>
      <c r="H37" s="23">
        <v>59871</v>
      </c>
      <c r="I37" s="20">
        <v>336389</v>
      </c>
      <c r="J37" s="16">
        <v>0.50503095742828141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687</v>
      </c>
      <c r="D38" s="23">
        <v>16437</v>
      </c>
      <c r="E38" s="23">
        <v>50311</v>
      </c>
      <c r="F38" s="23">
        <v>54737</v>
      </c>
      <c r="G38" s="23">
        <v>46005</v>
      </c>
      <c r="H38" s="23">
        <v>52557</v>
      </c>
      <c r="I38" s="20">
        <v>220734</v>
      </c>
      <c r="J38" s="16">
        <v>0.21788751747174906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168</v>
      </c>
      <c r="D39" s="23">
        <v>4405</v>
      </c>
      <c r="E39" s="23">
        <v>15166</v>
      </c>
      <c r="F39" s="23">
        <v>16756</v>
      </c>
      <c r="G39" s="23">
        <v>15532</v>
      </c>
      <c r="H39" s="23">
        <v>18826</v>
      </c>
      <c r="I39" s="20">
        <v>70853</v>
      </c>
      <c r="J39" s="19">
        <v>0.34871863018687771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40</v>
      </c>
      <c r="D40" s="23">
        <v>322</v>
      </c>
      <c r="E40" s="23">
        <v>804</v>
      </c>
      <c r="F40" s="23">
        <v>977</v>
      </c>
      <c r="G40" s="23">
        <v>648</v>
      </c>
      <c r="H40" s="23">
        <v>403</v>
      </c>
      <c r="I40" s="20">
        <v>3194</v>
      </c>
      <c r="J40" s="16">
        <v>3.2334808005750212E-2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182</v>
      </c>
      <c r="D41" s="23">
        <v>1277</v>
      </c>
      <c r="E41" s="23">
        <v>2536</v>
      </c>
      <c r="F41" s="23">
        <v>2515</v>
      </c>
      <c r="G41" s="23">
        <v>1955</v>
      </c>
      <c r="H41" s="23">
        <v>1843</v>
      </c>
      <c r="I41" s="20">
        <v>10308</v>
      </c>
      <c r="J41" s="16">
        <v>6.8178661428259624E-2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35904</v>
      </c>
      <c r="D42" s="21">
        <v>341982</v>
      </c>
      <c r="E42" s="21">
        <v>490393</v>
      </c>
      <c r="F42" s="21">
        <v>470258</v>
      </c>
      <c r="G42" s="21">
        <v>386233</v>
      </c>
      <c r="H42" s="21">
        <v>429288</v>
      </c>
      <c r="I42" s="21">
        <v>2154058</v>
      </c>
      <c r="J42" s="17">
        <v>0.2361702419254483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">
      <c r="A48" s="95" t="s">
        <v>30</v>
      </c>
      <c r="B48" s="95"/>
      <c r="C48" s="95"/>
      <c r="D48" s="95"/>
      <c r="E48" s="95"/>
      <c r="F48" s="95"/>
      <c r="G48" s="95"/>
      <c r="H48" s="95"/>
      <c r="I48" s="95"/>
      <c r="J48" s="95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31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="95" zoomScaleNormal="95" workbookViewId="0">
      <selection activeCell="A48" sqref="A48:J48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80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81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98">
        <v>1965306</v>
      </c>
      <c r="D6" s="99"/>
      <c r="E6" s="100">
        <v>0.4592</v>
      </c>
      <c r="F6" s="101"/>
      <c r="G6" s="102">
        <v>-4.0000000000000002E-4</v>
      </c>
      <c r="H6" s="103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98">
        <v>427288</v>
      </c>
      <c r="D7" s="99"/>
      <c r="E7" s="100">
        <v>9.98E-2</v>
      </c>
      <c r="F7" s="101"/>
      <c r="G7" s="102">
        <v>2.9999999999999997E-4</v>
      </c>
      <c r="H7" s="103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98">
        <v>617719</v>
      </c>
      <c r="D8" s="99"/>
      <c r="E8" s="100">
        <v>0.14430000000000001</v>
      </c>
      <c r="F8" s="101"/>
      <c r="G8" s="102">
        <v>2.0000000000000001E-4</v>
      </c>
      <c r="H8" s="103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98">
        <v>658598</v>
      </c>
      <c r="D9" s="99"/>
      <c r="E9" s="100">
        <v>0.15390000000000001</v>
      </c>
      <c r="F9" s="101"/>
      <c r="G9" s="102">
        <v>3.2000000000000002E-3</v>
      </c>
      <c r="H9" s="103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98">
        <v>440062</v>
      </c>
      <c r="D10" s="99"/>
      <c r="E10" s="100">
        <v>0.1028</v>
      </c>
      <c r="F10" s="101"/>
      <c r="G10" s="102">
        <v>-2.0000000000000001E-4</v>
      </c>
      <c r="H10" s="103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98">
        <v>139024</v>
      </c>
      <c r="D11" s="99"/>
      <c r="E11" s="100">
        <v>3.2500000000000001E-2</v>
      </c>
      <c r="F11" s="101"/>
      <c r="G11" s="102">
        <v>-2.9999999999999997E-4</v>
      </c>
      <c r="H11" s="103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98">
        <v>7172</v>
      </c>
      <c r="D12" s="99"/>
      <c r="E12" s="100">
        <v>1.6999999999999999E-3</v>
      </c>
      <c r="F12" s="101"/>
      <c r="G12" s="102">
        <v>1.1000000000000001E-3</v>
      </c>
      <c r="H12" s="103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98">
        <v>24996</v>
      </c>
      <c r="D13" s="99"/>
      <c r="E13" s="100">
        <v>5.7999999999999996E-3</v>
      </c>
      <c r="F13" s="101"/>
      <c r="G13" s="102">
        <v>1.2999999999999999E-3</v>
      </c>
      <c r="H13" s="103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10">
        <v>4280165</v>
      </c>
      <c r="D14" s="111"/>
      <c r="E14" s="106">
        <v>1</v>
      </c>
      <c r="F14" s="107"/>
      <c r="G14" s="108">
        <v>2.9999999999999997E-4</v>
      </c>
      <c r="H14" s="109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82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58" t="s">
        <v>17</v>
      </c>
      <c r="D19" s="58" t="s">
        <v>10</v>
      </c>
      <c r="E19" s="58" t="s">
        <v>11</v>
      </c>
      <c r="F19" s="58" t="s">
        <v>12</v>
      </c>
      <c r="G19" s="58" t="s">
        <v>13</v>
      </c>
      <c r="H19" s="58" t="s">
        <v>14</v>
      </c>
      <c r="I19" s="58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57">
        <v>4812</v>
      </c>
      <c r="D20" s="57">
        <v>124664</v>
      </c>
      <c r="E20" s="57">
        <v>221996</v>
      </c>
      <c r="F20" s="57">
        <v>224415</v>
      </c>
      <c r="G20" s="57">
        <v>184834</v>
      </c>
      <c r="H20" s="57">
        <v>195619</v>
      </c>
      <c r="I20" s="57">
        <v>956340</v>
      </c>
      <c r="J20" s="62">
        <v>0.31775851230245172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57">
        <v>5401</v>
      </c>
      <c r="D21" s="57">
        <v>36341</v>
      </c>
      <c r="E21" s="57">
        <v>63664</v>
      </c>
      <c r="F21" s="57">
        <v>52758</v>
      </c>
      <c r="G21" s="57">
        <v>41744</v>
      </c>
      <c r="H21" s="57">
        <v>43297</v>
      </c>
      <c r="I21" s="57">
        <v>243205</v>
      </c>
      <c r="J21" s="62">
        <v>0.10333139166083527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57">
        <v>5018</v>
      </c>
      <c r="D22" s="57">
        <v>74461</v>
      </c>
      <c r="E22" s="57">
        <v>80092</v>
      </c>
      <c r="F22" s="57">
        <v>63666</v>
      </c>
      <c r="G22" s="57">
        <v>40269</v>
      </c>
      <c r="H22" s="57">
        <v>33317</v>
      </c>
      <c r="I22" s="57">
        <v>296823</v>
      </c>
      <c r="J22" s="62">
        <v>0.1601035414230419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57">
        <v>28655</v>
      </c>
      <c r="D23" s="57">
        <v>60669</v>
      </c>
      <c r="E23" s="57">
        <v>61312</v>
      </c>
      <c r="F23" s="57">
        <v>59554</v>
      </c>
      <c r="G23" s="57">
        <v>50869</v>
      </c>
      <c r="H23" s="57">
        <v>53346</v>
      </c>
      <c r="I23" s="57">
        <v>314405</v>
      </c>
      <c r="J23" s="63">
        <v>0.456400906400108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57">
        <v>2134</v>
      </c>
      <c r="D24" s="57">
        <v>16726</v>
      </c>
      <c r="E24" s="57">
        <v>49627</v>
      </c>
      <c r="F24" s="57">
        <v>55188</v>
      </c>
      <c r="G24" s="57">
        <v>45299</v>
      </c>
      <c r="H24" s="57">
        <v>49325</v>
      </c>
      <c r="I24" s="57">
        <v>218299</v>
      </c>
      <c r="J24" s="63">
        <v>0.21993177348636275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57">
        <v>598</v>
      </c>
      <c r="D25" s="57">
        <v>4342</v>
      </c>
      <c r="E25" s="57">
        <v>14568</v>
      </c>
      <c r="F25" s="57">
        <v>16799</v>
      </c>
      <c r="G25" s="57">
        <v>14962</v>
      </c>
      <c r="H25" s="57">
        <v>17089</v>
      </c>
      <c r="I25" s="57">
        <v>68358</v>
      </c>
      <c r="J25" s="63">
        <v>0.32821660240744033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57">
        <v>170</v>
      </c>
      <c r="D26" s="57">
        <v>628</v>
      </c>
      <c r="E26" s="57">
        <v>1061</v>
      </c>
      <c r="F26" s="57">
        <v>1090</v>
      </c>
      <c r="G26" s="57">
        <v>651</v>
      </c>
      <c r="H26" s="57">
        <v>367</v>
      </c>
      <c r="I26" s="57">
        <v>3967</v>
      </c>
      <c r="J26" s="63">
        <v>4.5864453025643397E-2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57">
        <v>650</v>
      </c>
      <c r="D27" s="57">
        <v>2390</v>
      </c>
      <c r="E27" s="57">
        <v>3759</v>
      </c>
      <c r="F27" s="57">
        <v>3189</v>
      </c>
      <c r="G27" s="57">
        <v>2316</v>
      </c>
      <c r="H27" s="57">
        <v>2266</v>
      </c>
      <c r="I27" s="57">
        <v>14570</v>
      </c>
      <c r="J27" s="63">
        <v>9.3811167198928611E-2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59">
        <v>47438</v>
      </c>
      <c r="D28" s="56">
        <v>320221</v>
      </c>
      <c r="E28" s="56">
        <v>496079</v>
      </c>
      <c r="F28" s="56">
        <v>476659</v>
      </c>
      <c r="G28" s="56">
        <v>380944</v>
      </c>
      <c r="H28" s="56">
        <v>394626</v>
      </c>
      <c r="I28" s="56">
        <v>2115967</v>
      </c>
      <c r="J28" s="55">
        <v>0.22600000000000001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83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58" t="s">
        <v>17</v>
      </c>
      <c r="D33" s="58" t="s">
        <v>10</v>
      </c>
      <c r="E33" s="58" t="s">
        <v>11</v>
      </c>
      <c r="F33" s="58" t="s">
        <v>12</v>
      </c>
      <c r="G33" s="58" t="s">
        <v>13</v>
      </c>
      <c r="H33" s="58" t="s">
        <v>14</v>
      </c>
      <c r="I33" s="58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57">
        <v>1483</v>
      </c>
      <c r="D34" s="57">
        <v>123938</v>
      </c>
      <c r="E34" s="57">
        <v>220191</v>
      </c>
      <c r="F34" s="57">
        <v>228404</v>
      </c>
      <c r="G34" s="57">
        <v>198682</v>
      </c>
      <c r="H34" s="57">
        <v>236235</v>
      </c>
      <c r="I34" s="57">
        <v>1008933</v>
      </c>
      <c r="J34" s="63">
        <v>0.34646567804642192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57">
        <v>1632</v>
      </c>
      <c r="D35" s="57">
        <v>25360</v>
      </c>
      <c r="E35" s="57">
        <v>43992</v>
      </c>
      <c r="F35" s="57">
        <v>39891</v>
      </c>
      <c r="G35" s="57">
        <v>32876</v>
      </c>
      <c r="H35" s="57">
        <v>36584</v>
      </c>
      <c r="I35" s="57">
        <v>180335</v>
      </c>
      <c r="J35" s="63">
        <v>7.9693784251622629E-2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57">
        <v>1352</v>
      </c>
      <c r="D36" s="57">
        <v>80073</v>
      </c>
      <c r="E36" s="57">
        <v>89874</v>
      </c>
      <c r="F36" s="57">
        <v>68215</v>
      </c>
      <c r="G36" s="57">
        <v>43142</v>
      </c>
      <c r="H36" s="57">
        <v>38238</v>
      </c>
      <c r="I36" s="57">
        <v>320894</v>
      </c>
      <c r="J36" s="63">
        <v>0.17694021690883135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57">
        <v>31619</v>
      </c>
      <c r="D37" s="57">
        <v>66791</v>
      </c>
      <c r="E37" s="57">
        <v>65770</v>
      </c>
      <c r="F37" s="57">
        <v>62223</v>
      </c>
      <c r="G37" s="57">
        <v>54178</v>
      </c>
      <c r="H37" s="57">
        <v>63519</v>
      </c>
      <c r="I37" s="57">
        <v>344100</v>
      </c>
      <c r="J37" s="63">
        <v>0.51660771443498943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57">
        <v>697</v>
      </c>
      <c r="D38" s="57">
        <v>14183</v>
      </c>
      <c r="E38" s="57">
        <v>48420</v>
      </c>
      <c r="F38" s="57">
        <v>54965</v>
      </c>
      <c r="G38" s="57">
        <v>46875</v>
      </c>
      <c r="H38" s="57">
        <v>55335</v>
      </c>
      <c r="I38" s="57">
        <v>220475</v>
      </c>
      <c r="J38" s="63">
        <v>0.21763185741473393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57">
        <v>180</v>
      </c>
      <c r="D39" s="57">
        <v>3538</v>
      </c>
      <c r="E39" s="57">
        <v>14716</v>
      </c>
      <c r="F39" s="57">
        <v>16708</v>
      </c>
      <c r="G39" s="57">
        <v>15759</v>
      </c>
      <c r="H39" s="57">
        <v>19765</v>
      </c>
      <c r="I39" s="57">
        <v>70666</v>
      </c>
      <c r="J39" s="63">
        <v>0.34779826853888895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57">
        <v>34</v>
      </c>
      <c r="D40" s="57">
        <v>314</v>
      </c>
      <c r="E40" s="57">
        <v>759</v>
      </c>
      <c r="F40" s="57">
        <v>991</v>
      </c>
      <c r="G40" s="57">
        <v>689</v>
      </c>
      <c r="H40" s="57">
        <v>418</v>
      </c>
      <c r="I40" s="57">
        <v>3205</v>
      </c>
      <c r="J40" s="63">
        <v>3.2446167707711152E-2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57">
        <v>190</v>
      </c>
      <c r="D41" s="57">
        <v>1248</v>
      </c>
      <c r="E41" s="57">
        <v>2503</v>
      </c>
      <c r="F41" s="57">
        <v>2534</v>
      </c>
      <c r="G41" s="57">
        <v>2002</v>
      </c>
      <c r="H41" s="57">
        <v>1949</v>
      </c>
      <c r="I41" s="57">
        <v>10426</v>
      </c>
      <c r="J41" s="63">
        <v>6.8959131165214863E-2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56">
        <v>37187</v>
      </c>
      <c r="D42" s="56">
        <v>315445</v>
      </c>
      <c r="E42" s="56">
        <v>486225</v>
      </c>
      <c r="F42" s="56">
        <v>473931</v>
      </c>
      <c r="G42" s="56">
        <v>394203</v>
      </c>
      <c r="H42" s="56">
        <v>452043</v>
      </c>
      <c r="I42" s="56">
        <v>2159034</v>
      </c>
      <c r="J42" s="55">
        <v>0.23699999999999999</v>
      </c>
      <c r="K42" s="12"/>
      <c r="L42" s="5"/>
      <c r="M42" s="5"/>
      <c r="N42" s="5"/>
      <c r="O42" s="5"/>
    </row>
    <row r="43" spans="1:16" ht="20.100000000000001" customHeight="1" x14ac:dyDescent="0.2">
      <c r="C43" s="64"/>
      <c r="D43" s="64"/>
      <c r="E43" s="64"/>
      <c r="F43" s="64"/>
      <c r="G43" s="64"/>
      <c r="H43" s="64"/>
      <c r="I43" s="64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85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84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G8:H8"/>
    <mergeCell ref="A1:J1"/>
    <mergeCell ref="A4:B5"/>
    <mergeCell ref="C4:H4"/>
    <mergeCell ref="C5:D5"/>
    <mergeCell ref="E5:F5"/>
    <mergeCell ref="G5:H5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A18:B19"/>
    <mergeCell ref="C18:J18"/>
    <mergeCell ref="A20:A27"/>
    <mergeCell ref="A28:B28"/>
    <mergeCell ref="A32:B33"/>
    <mergeCell ref="C32:J32"/>
    <mergeCell ref="A50:J51"/>
    <mergeCell ref="A52:J52"/>
    <mergeCell ref="A34:A41"/>
    <mergeCell ref="A42:B42"/>
    <mergeCell ref="A45:J45"/>
    <mergeCell ref="A46:J47"/>
    <mergeCell ref="A48:J48"/>
    <mergeCell ref="A49:J49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topLeftCell="A7" zoomScale="95" zoomScaleNormal="95" workbookViewId="0">
      <selection activeCell="M35" sqref="M35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86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87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112">
        <v>1965093</v>
      </c>
      <c r="D6" s="113">
        <v>1965093</v>
      </c>
      <c r="E6" s="100">
        <v>0.45850000000000002</v>
      </c>
      <c r="F6" s="101">
        <v>0.45850000000000002</v>
      </c>
      <c r="G6" s="102">
        <v>-1.0838006905794823E-4</v>
      </c>
      <c r="H6" s="103">
        <v>-1.0838006905794823E-4</v>
      </c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112">
        <v>428037</v>
      </c>
      <c r="D7" s="113">
        <v>428037</v>
      </c>
      <c r="E7" s="100">
        <v>9.9900000000000003E-2</v>
      </c>
      <c r="F7" s="101">
        <v>9.9900000000000003E-2</v>
      </c>
      <c r="G7" s="102">
        <v>1.7529160659789183E-3</v>
      </c>
      <c r="H7" s="103">
        <v>1.7529160659789183E-3</v>
      </c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112">
        <v>618359</v>
      </c>
      <c r="D8" s="113">
        <v>618359</v>
      </c>
      <c r="E8" s="100">
        <v>0.14430000000000001</v>
      </c>
      <c r="F8" s="101">
        <v>0.14430000000000001</v>
      </c>
      <c r="G8" s="102">
        <v>1.0360697987272531E-3</v>
      </c>
      <c r="H8" s="103">
        <v>1.0360697987272531E-3</v>
      </c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112">
        <v>662327</v>
      </c>
      <c r="D9" s="113">
        <v>662327</v>
      </c>
      <c r="E9" s="100">
        <v>0.15459999999999999</v>
      </c>
      <c r="F9" s="101">
        <v>0.15459999999999999</v>
      </c>
      <c r="G9" s="102">
        <v>5.6620275190632221E-3</v>
      </c>
      <c r="H9" s="103">
        <v>5.6620275190632221E-3</v>
      </c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112">
        <v>440213</v>
      </c>
      <c r="D10" s="113">
        <v>440213</v>
      </c>
      <c r="E10" s="100">
        <v>0.1027</v>
      </c>
      <c r="F10" s="101">
        <v>0.1027</v>
      </c>
      <c r="G10" s="102">
        <v>3.4313346755684428E-4</v>
      </c>
      <c r="H10" s="103">
        <v>3.4313346755684428E-4</v>
      </c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112">
        <v>139052</v>
      </c>
      <c r="D11" s="113">
        <v>139052</v>
      </c>
      <c r="E11" s="100">
        <v>3.2399999999999998E-2</v>
      </c>
      <c r="F11" s="101">
        <v>3.2399999999999998E-2</v>
      </c>
      <c r="G11" s="102">
        <v>2.0140407411669927E-4</v>
      </c>
      <c r="H11" s="103">
        <v>2.0140407411669927E-4</v>
      </c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112">
        <v>7179</v>
      </c>
      <c r="D12" s="113">
        <v>7179</v>
      </c>
      <c r="E12" s="100">
        <v>1.6999999999999999E-3</v>
      </c>
      <c r="F12" s="101">
        <v>1.6999999999999999E-3</v>
      </c>
      <c r="G12" s="102">
        <v>9.7601784718349136E-4</v>
      </c>
      <c r="H12" s="103">
        <v>9.7601784718349136E-4</v>
      </c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112">
        <v>25072</v>
      </c>
      <c r="D13" s="113">
        <v>25072</v>
      </c>
      <c r="E13" s="100">
        <v>5.8999999999999999E-3</v>
      </c>
      <c r="F13" s="101">
        <v>5.8999999999999999E-3</v>
      </c>
      <c r="G13" s="102">
        <v>3.0404864778364538E-3</v>
      </c>
      <c r="H13" s="103">
        <v>3.0404864778364538E-3</v>
      </c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10">
        <v>4285332</v>
      </c>
      <c r="D14" s="111">
        <v>4285332</v>
      </c>
      <c r="E14" s="114">
        <v>1</v>
      </c>
      <c r="F14" s="115">
        <v>1</v>
      </c>
      <c r="G14" s="108">
        <v>1.2071964515386674E-3</v>
      </c>
      <c r="H14" s="109">
        <v>1.2071964515386674E-3</v>
      </c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88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60" t="s">
        <v>17</v>
      </c>
      <c r="D19" s="60" t="s">
        <v>10</v>
      </c>
      <c r="E19" s="60" t="s">
        <v>11</v>
      </c>
      <c r="F19" s="60" t="s">
        <v>12</v>
      </c>
      <c r="G19" s="60" t="s">
        <v>13</v>
      </c>
      <c r="H19" s="60" t="s">
        <v>14</v>
      </c>
      <c r="I19" s="60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61">
        <v>4916</v>
      </c>
      <c r="D20" s="61">
        <v>123249</v>
      </c>
      <c r="E20" s="61">
        <v>221610</v>
      </c>
      <c r="F20" s="61">
        <v>224595</v>
      </c>
      <c r="G20" s="61">
        <v>185232</v>
      </c>
      <c r="H20" s="61">
        <v>196688</v>
      </c>
      <c r="I20" s="61">
        <v>956290</v>
      </c>
      <c r="J20" s="62">
        <v>0.31774189904188005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61">
        <v>5550</v>
      </c>
      <c r="D21" s="61">
        <v>36034</v>
      </c>
      <c r="E21" s="61">
        <v>63802</v>
      </c>
      <c r="F21" s="61">
        <v>52931</v>
      </c>
      <c r="G21" s="61">
        <v>41900</v>
      </c>
      <c r="H21" s="61">
        <v>43500</v>
      </c>
      <c r="I21" s="61">
        <v>243717</v>
      </c>
      <c r="J21" s="62">
        <v>0.1035489269603988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61">
        <v>5186</v>
      </c>
      <c r="D22" s="61">
        <v>74110</v>
      </c>
      <c r="E22" s="61">
        <v>80056</v>
      </c>
      <c r="F22" s="61">
        <v>63956</v>
      </c>
      <c r="G22" s="61">
        <v>40458</v>
      </c>
      <c r="H22" s="61">
        <v>33549</v>
      </c>
      <c r="I22" s="61">
        <v>297315</v>
      </c>
      <c r="J22" s="62">
        <v>0.16036892160712513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61">
        <v>29256</v>
      </c>
      <c r="D23" s="61">
        <v>60849</v>
      </c>
      <c r="E23" s="61">
        <v>61515</v>
      </c>
      <c r="F23" s="61">
        <v>59675</v>
      </c>
      <c r="G23" s="61">
        <v>51079</v>
      </c>
      <c r="H23" s="61">
        <v>53717</v>
      </c>
      <c r="I23" s="61">
        <v>316091</v>
      </c>
      <c r="J23" s="63">
        <v>0.45884836088776115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61">
        <v>2187</v>
      </c>
      <c r="D24" s="61">
        <v>16565</v>
      </c>
      <c r="E24" s="61">
        <v>49409</v>
      </c>
      <c r="F24" s="61">
        <v>55231</v>
      </c>
      <c r="G24" s="61">
        <v>45398</v>
      </c>
      <c r="H24" s="61">
        <v>49610</v>
      </c>
      <c r="I24" s="61">
        <v>218400</v>
      </c>
      <c r="J24" s="63">
        <v>0.22003352891869238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51">
        <v>608</v>
      </c>
      <c r="D25" s="61">
        <v>4291</v>
      </c>
      <c r="E25" s="61">
        <v>14519</v>
      </c>
      <c r="F25" s="61">
        <v>16764</v>
      </c>
      <c r="G25" s="61">
        <v>15008</v>
      </c>
      <c r="H25" s="61">
        <v>17189</v>
      </c>
      <c r="I25" s="61">
        <v>68379</v>
      </c>
      <c r="J25" s="63">
        <v>0.32831743257582668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51">
        <v>174</v>
      </c>
      <c r="D26" s="51">
        <v>631</v>
      </c>
      <c r="E26" s="61">
        <v>1049</v>
      </c>
      <c r="F26" s="61">
        <v>1095</v>
      </c>
      <c r="G26" s="51">
        <v>658</v>
      </c>
      <c r="H26" s="51">
        <v>373</v>
      </c>
      <c r="I26" s="61">
        <v>3980</v>
      </c>
      <c r="J26" s="63">
        <v>4.6014752468379307E-2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51">
        <v>666</v>
      </c>
      <c r="D27" s="61">
        <v>2388</v>
      </c>
      <c r="E27" s="61">
        <v>3752</v>
      </c>
      <c r="F27" s="61">
        <v>3218</v>
      </c>
      <c r="G27" s="61">
        <v>2332</v>
      </c>
      <c r="H27" s="61">
        <v>2271</v>
      </c>
      <c r="I27" s="61">
        <v>14627</v>
      </c>
      <c r="J27" s="63">
        <v>9.417817039250026E-2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56">
        <v>48543</v>
      </c>
      <c r="D28" s="56">
        <v>318117</v>
      </c>
      <c r="E28" s="56">
        <v>495712</v>
      </c>
      <c r="F28" s="56">
        <v>477465</v>
      </c>
      <c r="G28" s="56">
        <v>382065</v>
      </c>
      <c r="H28" s="56">
        <v>396897</v>
      </c>
      <c r="I28" s="56">
        <v>2118799</v>
      </c>
      <c r="J28" s="55">
        <v>0.22661909246433407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89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60" t="s">
        <v>17</v>
      </c>
      <c r="D33" s="60" t="s">
        <v>10</v>
      </c>
      <c r="E33" s="60" t="s">
        <v>11</v>
      </c>
      <c r="F33" s="60" t="s">
        <v>12</v>
      </c>
      <c r="G33" s="60" t="s">
        <v>13</v>
      </c>
      <c r="H33" s="60" t="s">
        <v>14</v>
      </c>
      <c r="I33" s="60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61">
        <v>1530</v>
      </c>
      <c r="D34" s="61">
        <v>122493</v>
      </c>
      <c r="E34" s="61">
        <v>219684</v>
      </c>
      <c r="F34" s="61">
        <v>228541</v>
      </c>
      <c r="G34" s="61">
        <v>198984</v>
      </c>
      <c r="H34" s="61">
        <v>237538</v>
      </c>
      <c r="I34" s="61">
        <v>1008770</v>
      </c>
      <c r="J34" s="63">
        <v>0.34640970415566646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61">
        <v>1653</v>
      </c>
      <c r="D35" s="61">
        <v>25055</v>
      </c>
      <c r="E35" s="61">
        <v>44117</v>
      </c>
      <c r="F35" s="61">
        <v>39959</v>
      </c>
      <c r="G35" s="61">
        <v>33025</v>
      </c>
      <c r="H35" s="61">
        <v>36765</v>
      </c>
      <c r="I35" s="61">
        <v>180574</v>
      </c>
      <c r="J35" s="63">
        <v>7.9799403318559919E-2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61">
        <v>1382</v>
      </c>
      <c r="D36" s="61">
        <v>79511</v>
      </c>
      <c r="E36" s="61">
        <v>89819</v>
      </c>
      <c r="F36" s="61">
        <v>68507</v>
      </c>
      <c r="G36" s="61">
        <v>43318</v>
      </c>
      <c r="H36" s="61">
        <v>38505</v>
      </c>
      <c r="I36" s="61">
        <v>321042</v>
      </c>
      <c r="J36" s="63">
        <v>0.17702182376998335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61">
        <v>32157</v>
      </c>
      <c r="D37" s="61">
        <v>67148</v>
      </c>
      <c r="E37" s="61">
        <v>66022</v>
      </c>
      <c r="F37" s="61">
        <v>62497</v>
      </c>
      <c r="G37" s="61">
        <v>54366</v>
      </c>
      <c r="H37" s="61">
        <v>63953</v>
      </c>
      <c r="I37" s="61">
        <v>346143</v>
      </c>
      <c r="J37" s="63">
        <v>0.51967493198974291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51">
        <v>693</v>
      </c>
      <c r="D38" s="61">
        <v>13976</v>
      </c>
      <c r="E38" s="61">
        <v>48229</v>
      </c>
      <c r="F38" s="61">
        <v>54990</v>
      </c>
      <c r="G38" s="61">
        <v>46959</v>
      </c>
      <c r="H38" s="61">
        <v>55678</v>
      </c>
      <c r="I38" s="61">
        <v>220525</v>
      </c>
      <c r="J38" s="63">
        <v>0.21768121263809592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51">
        <v>179</v>
      </c>
      <c r="D39" s="61">
        <v>3460</v>
      </c>
      <c r="E39" s="61">
        <v>14634</v>
      </c>
      <c r="F39" s="61">
        <v>16727</v>
      </c>
      <c r="G39" s="61">
        <v>15795</v>
      </c>
      <c r="H39" s="61">
        <v>19878</v>
      </c>
      <c r="I39" s="61">
        <v>70673</v>
      </c>
      <c r="J39" s="63">
        <v>0.34783272057918802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51">
        <v>34</v>
      </c>
      <c r="D40" s="51">
        <v>311</v>
      </c>
      <c r="E40" s="51">
        <v>747</v>
      </c>
      <c r="F40" s="51">
        <v>992</v>
      </c>
      <c r="G40" s="51">
        <v>692</v>
      </c>
      <c r="H40" s="51">
        <v>423</v>
      </c>
      <c r="I40" s="61">
        <v>3199</v>
      </c>
      <c r="J40" s="63">
        <v>3.2385426052096093E-2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51">
        <v>188</v>
      </c>
      <c r="D41" s="61">
        <v>1253</v>
      </c>
      <c r="E41" s="61">
        <v>2488</v>
      </c>
      <c r="F41" s="61">
        <v>2552</v>
      </c>
      <c r="G41" s="61">
        <v>2000</v>
      </c>
      <c r="H41" s="61">
        <v>1964</v>
      </c>
      <c r="I41" s="61">
        <v>10445</v>
      </c>
      <c r="J41" s="63">
        <v>6.908480002116528E-2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56">
        <v>37816</v>
      </c>
      <c r="D42" s="56">
        <v>313207</v>
      </c>
      <c r="E42" s="56">
        <v>485740</v>
      </c>
      <c r="F42" s="56">
        <v>474765</v>
      </c>
      <c r="G42" s="56">
        <v>395139</v>
      </c>
      <c r="H42" s="56">
        <v>454704</v>
      </c>
      <c r="I42" s="56">
        <v>2161371</v>
      </c>
      <c r="J42" s="55">
        <v>0.23697203694638125</v>
      </c>
      <c r="K42" s="12"/>
      <c r="L42" s="5"/>
      <c r="M42" s="5"/>
      <c r="N42" s="5"/>
      <c r="O42" s="5"/>
    </row>
    <row r="43" spans="1:16" ht="20.100000000000001" customHeight="1" x14ac:dyDescent="0.2">
      <c r="C43" s="64"/>
      <c r="D43" s="64"/>
      <c r="E43" s="64"/>
      <c r="F43" s="64"/>
      <c r="G43" s="64"/>
      <c r="H43" s="64"/>
      <c r="I43" s="64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90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91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="95" zoomScaleNormal="95" workbookViewId="0">
      <selection activeCell="A52" sqref="A52:J52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92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93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112">
        <v>1964317</v>
      </c>
      <c r="D6" s="113">
        <v>1964317</v>
      </c>
      <c r="E6" s="100">
        <v>0.45829999999999999</v>
      </c>
      <c r="F6" s="101">
        <v>0.45829999999999999</v>
      </c>
      <c r="G6" s="102">
        <v>-3.9489225191886591E-4</v>
      </c>
      <c r="H6" s="103">
        <v>-3.9489225191886591E-4</v>
      </c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112">
        <v>428000</v>
      </c>
      <c r="D7" s="113">
        <v>428000</v>
      </c>
      <c r="E7" s="100">
        <v>9.9900000000000003E-2</v>
      </c>
      <c r="F7" s="101">
        <v>9.9900000000000003E-2</v>
      </c>
      <c r="G7" s="102">
        <v>-8.6441125416727996E-5</v>
      </c>
      <c r="H7" s="103">
        <v>-8.6441125416727996E-5</v>
      </c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112">
        <v>618321</v>
      </c>
      <c r="D8" s="113">
        <v>618321</v>
      </c>
      <c r="E8" s="100">
        <v>0.14430000000000001</v>
      </c>
      <c r="F8" s="101">
        <v>0.14430000000000001</v>
      </c>
      <c r="G8" s="102">
        <v>-6.1452974728272739E-5</v>
      </c>
      <c r="H8" s="103">
        <v>-6.1452974728272739E-5</v>
      </c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112">
        <v>663876</v>
      </c>
      <c r="D9" s="113">
        <v>663876</v>
      </c>
      <c r="E9" s="100">
        <v>0.15490000000000001</v>
      </c>
      <c r="F9" s="101">
        <v>0.15490000000000001</v>
      </c>
      <c r="G9" s="102">
        <v>2.3387239233792372E-3</v>
      </c>
      <c r="H9" s="103">
        <v>2.3387239233792372E-3</v>
      </c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112">
        <v>440127</v>
      </c>
      <c r="D10" s="113">
        <v>440127</v>
      </c>
      <c r="E10" s="100">
        <v>0.1027</v>
      </c>
      <c r="F10" s="101">
        <v>0.1027</v>
      </c>
      <c r="G10" s="102">
        <v>-1.9535997346738966E-4</v>
      </c>
      <c r="H10" s="103">
        <v>-1.9535997346738966E-4</v>
      </c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112">
        <v>138998</v>
      </c>
      <c r="D11" s="113">
        <v>138998</v>
      </c>
      <c r="E11" s="100">
        <v>3.2399999999999998E-2</v>
      </c>
      <c r="F11" s="101">
        <v>3.2399999999999998E-2</v>
      </c>
      <c r="G11" s="102">
        <v>-3.8834392888991169E-4</v>
      </c>
      <c r="H11" s="103">
        <v>-3.8834392888991169E-4</v>
      </c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112">
        <v>7196</v>
      </c>
      <c r="D12" s="113">
        <v>7196</v>
      </c>
      <c r="E12" s="100">
        <v>1.6999999999999999E-3</v>
      </c>
      <c r="F12" s="101">
        <v>1.6999999999999999E-3</v>
      </c>
      <c r="G12" s="102">
        <v>2.3680178297813066E-3</v>
      </c>
      <c r="H12" s="103">
        <v>2.3680178297813066E-3</v>
      </c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112">
        <v>25056</v>
      </c>
      <c r="D13" s="113">
        <v>25056</v>
      </c>
      <c r="E13" s="100">
        <v>5.7999999999999996E-3</v>
      </c>
      <c r="F13" s="101">
        <v>5.7999999999999996E-3</v>
      </c>
      <c r="G13" s="102">
        <v>-6.3816209317166565E-4</v>
      </c>
      <c r="H13" s="103">
        <v>-6.3816209317166565E-4</v>
      </c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10">
        <v>4285891</v>
      </c>
      <c r="D14" s="111">
        <v>4285891</v>
      </c>
      <c r="E14" s="114">
        <v>1</v>
      </c>
      <c r="F14" s="115">
        <v>1</v>
      </c>
      <c r="G14" s="108">
        <v>1.3044496902457032E-4</v>
      </c>
      <c r="H14" s="109">
        <v>1.3044496902457032E-4</v>
      </c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94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65" t="s">
        <v>17</v>
      </c>
      <c r="D19" s="65" t="s">
        <v>10</v>
      </c>
      <c r="E19" s="65" t="s">
        <v>11</v>
      </c>
      <c r="F19" s="65" t="s">
        <v>12</v>
      </c>
      <c r="G19" s="65" t="s">
        <v>13</v>
      </c>
      <c r="H19" s="65" t="s">
        <v>14</v>
      </c>
      <c r="I19" s="6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67">
        <v>4934</v>
      </c>
      <c r="D20" s="67">
        <v>121781</v>
      </c>
      <c r="E20" s="13">
        <v>220950</v>
      </c>
      <c r="F20" s="13">
        <v>224749</v>
      </c>
      <c r="G20" s="13">
        <v>185555</v>
      </c>
      <c r="H20" s="13">
        <v>197831</v>
      </c>
      <c r="I20" s="13">
        <v>955800</v>
      </c>
      <c r="J20" s="62">
        <v>0.31757908908827753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67">
        <v>5527</v>
      </c>
      <c r="D21" s="67">
        <v>35471</v>
      </c>
      <c r="E21" s="13">
        <v>63895</v>
      </c>
      <c r="F21" s="13">
        <v>53022</v>
      </c>
      <c r="G21" s="13">
        <v>42014</v>
      </c>
      <c r="H21" s="13">
        <v>43719</v>
      </c>
      <c r="I21" s="13">
        <v>243648</v>
      </c>
      <c r="J21" s="62">
        <v>0.10351961067979357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67">
        <v>5185</v>
      </c>
      <c r="D22" s="67">
        <v>73611</v>
      </c>
      <c r="E22" s="13">
        <v>79841</v>
      </c>
      <c r="F22" s="13">
        <v>64308</v>
      </c>
      <c r="G22" s="13">
        <v>40604</v>
      </c>
      <c r="H22" s="13">
        <v>33774</v>
      </c>
      <c r="I22" s="13">
        <v>297323</v>
      </c>
      <c r="J22" s="62">
        <v>0.16037323673206957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67">
        <v>29371</v>
      </c>
      <c r="D23" s="67">
        <v>60837</v>
      </c>
      <c r="E23" s="13">
        <v>61508</v>
      </c>
      <c r="F23" s="13">
        <v>59800</v>
      </c>
      <c r="G23" s="13">
        <v>51242</v>
      </c>
      <c r="H23" s="13">
        <v>54060</v>
      </c>
      <c r="I23" s="13">
        <v>316818</v>
      </c>
      <c r="J23" s="63">
        <v>0.45990369861760921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67">
        <v>2201</v>
      </c>
      <c r="D24" s="67">
        <v>16271</v>
      </c>
      <c r="E24" s="13">
        <v>49178</v>
      </c>
      <c r="F24" s="13">
        <v>55320</v>
      </c>
      <c r="G24" s="13">
        <v>45493</v>
      </c>
      <c r="H24" s="13">
        <v>49896</v>
      </c>
      <c r="I24" s="13">
        <v>218359</v>
      </c>
      <c r="J24" s="63">
        <v>0.21999222225804371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67">
        <v>601</v>
      </c>
      <c r="D25" s="67">
        <v>4243</v>
      </c>
      <c r="E25" s="13">
        <v>14429</v>
      </c>
      <c r="F25" s="13">
        <v>16771</v>
      </c>
      <c r="G25" s="13">
        <v>15013</v>
      </c>
      <c r="H25" s="13">
        <v>17298</v>
      </c>
      <c r="I25" s="13">
        <v>68355</v>
      </c>
      <c r="J25" s="63">
        <v>0.32820219809767082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67">
        <v>180</v>
      </c>
      <c r="D26" s="67">
        <v>631</v>
      </c>
      <c r="E26" s="13">
        <v>1049</v>
      </c>
      <c r="F26" s="13">
        <v>1094</v>
      </c>
      <c r="G26" s="13">
        <v>660</v>
      </c>
      <c r="H26" s="13">
        <v>378</v>
      </c>
      <c r="I26" s="13">
        <v>3992</v>
      </c>
      <c r="J26" s="63">
        <v>4.6153490415520151E-2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67">
        <v>648</v>
      </c>
      <c r="D27" s="67">
        <v>2375</v>
      </c>
      <c r="E27" s="13">
        <v>3748</v>
      </c>
      <c r="F27" s="13">
        <v>3237</v>
      </c>
      <c r="G27" s="13">
        <v>2336</v>
      </c>
      <c r="H27" s="13">
        <v>2279</v>
      </c>
      <c r="I27" s="13">
        <v>14623</v>
      </c>
      <c r="J27" s="63">
        <v>9.4152415782425058E-2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66">
        <f t="shared" ref="C28:D28" si="0">SUM(C20:C27)</f>
        <v>48647</v>
      </c>
      <c r="D28" s="66">
        <f t="shared" si="0"/>
        <v>315220</v>
      </c>
      <c r="E28" s="66">
        <v>494598</v>
      </c>
      <c r="F28" s="66">
        <v>478301</v>
      </c>
      <c r="G28" s="66">
        <v>382917</v>
      </c>
      <c r="H28" s="66">
        <v>399235</v>
      </c>
      <c r="I28" s="66">
        <v>2118918</v>
      </c>
      <c r="J28" s="55">
        <v>0.22663182027476028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95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65" t="s">
        <v>17</v>
      </c>
      <c r="D33" s="65" t="s">
        <v>10</v>
      </c>
      <c r="E33" s="65" t="s">
        <v>11</v>
      </c>
      <c r="F33" s="65" t="s">
        <v>12</v>
      </c>
      <c r="G33" s="65" t="s">
        <v>13</v>
      </c>
      <c r="H33" s="65" t="s">
        <v>14</v>
      </c>
      <c r="I33" s="6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67">
        <v>1542</v>
      </c>
      <c r="D34" s="67">
        <v>120965</v>
      </c>
      <c r="E34" s="67">
        <v>219137</v>
      </c>
      <c r="F34" s="67">
        <v>228591</v>
      </c>
      <c r="G34" s="67">
        <v>199459</v>
      </c>
      <c r="H34" s="67">
        <v>238790</v>
      </c>
      <c r="I34" s="67">
        <f>SUM(C34:H34)</f>
        <v>1008484</v>
      </c>
      <c r="J34" s="63">
        <v>0.34631149229826735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67">
        <v>1657</v>
      </c>
      <c r="D35" s="67">
        <v>24656</v>
      </c>
      <c r="E35" s="67">
        <v>44191</v>
      </c>
      <c r="F35" s="67">
        <v>39990</v>
      </c>
      <c r="G35" s="67">
        <v>33164</v>
      </c>
      <c r="H35" s="67">
        <v>36950</v>
      </c>
      <c r="I35" s="67">
        <f t="shared" ref="I35:I41" si="1">SUM(C35:H35)</f>
        <v>180608</v>
      </c>
      <c r="J35" s="63">
        <v>7.9814428625153519E-2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67">
        <v>1399</v>
      </c>
      <c r="D36" s="67">
        <v>78789</v>
      </c>
      <c r="E36" s="67">
        <v>89728</v>
      </c>
      <c r="F36" s="67">
        <v>68767</v>
      </c>
      <c r="G36" s="67">
        <v>43574</v>
      </c>
      <c r="H36" s="67">
        <v>38739</v>
      </c>
      <c r="I36" s="67">
        <f t="shared" si="1"/>
        <v>320996</v>
      </c>
      <c r="J36" s="63">
        <v>0.17699645947530096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67">
        <v>32167</v>
      </c>
      <c r="D37" s="67">
        <v>67223</v>
      </c>
      <c r="E37" s="67">
        <v>66030</v>
      </c>
      <c r="F37" s="67">
        <v>62673</v>
      </c>
      <c r="G37" s="67">
        <v>54514</v>
      </c>
      <c r="H37" s="67">
        <v>64358</v>
      </c>
      <c r="I37" s="67">
        <f t="shared" si="1"/>
        <v>346965</v>
      </c>
      <c r="J37" s="63">
        <v>0.5209090253965013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67">
        <v>692</v>
      </c>
      <c r="D38" s="67">
        <v>13703</v>
      </c>
      <c r="E38" s="67">
        <v>48017</v>
      </c>
      <c r="F38" s="67">
        <v>55056</v>
      </c>
      <c r="G38" s="67">
        <v>47004</v>
      </c>
      <c r="H38" s="67">
        <v>56008</v>
      </c>
      <c r="I38" s="67">
        <f t="shared" si="1"/>
        <v>220480</v>
      </c>
      <c r="J38" s="63">
        <v>0.21763679293707011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67">
        <v>185</v>
      </c>
      <c r="D39" s="67">
        <v>3377</v>
      </c>
      <c r="E39" s="67">
        <v>14527</v>
      </c>
      <c r="F39" s="67">
        <v>16737</v>
      </c>
      <c r="G39" s="67">
        <v>15840</v>
      </c>
      <c r="H39" s="67">
        <v>19977</v>
      </c>
      <c r="I39" s="67">
        <f t="shared" si="1"/>
        <v>70643</v>
      </c>
      <c r="J39" s="63">
        <v>0.34768506897790641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67">
        <v>37</v>
      </c>
      <c r="D40" s="67">
        <v>306</v>
      </c>
      <c r="E40" s="67">
        <v>738</v>
      </c>
      <c r="F40" s="67">
        <v>1000</v>
      </c>
      <c r="G40" s="67">
        <v>695</v>
      </c>
      <c r="H40" s="67">
        <v>428</v>
      </c>
      <c r="I40" s="67">
        <f t="shared" si="1"/>
        <v>3204</v>
      </c>
      <c r="J40" s="63">
        <v>3.2436044098441974E-2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67">
        <v>189</v>
      </c>
      <c r="D41" s="67">
        <v>1245</v>
      </c>
      <c r="E41" s="67">
        <v>2463</v>
      </c>
      <c r="F41" s="67">
        <v>2563</v>
      </c>
      <c r="G41" s="67">
        <v>2003</v>
      </c>
      <c r="H41" s="67">
        <v>1970</v>
      </c>
      <c r="I41" s="67">
        <f t="shared" si="1"/>
        <v>10433</v>
      </c>
      <c r="J41" s="63">
        <v>6.9005430217407127E-2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66">
        <f>SUM(C34:C41)</f>
        <v>37868</v>
      </c>
      <c r="D42" s="66">
        <f t="shared" ref="D42:I42" si="2">SUM(D34:D41)</f>
        <v>310264</v>
      </c>
      <c r="E42" s="66">
        <f t="shared" si="2"/>
        <v>484831</v>
      </c>
      <c r="F42" s="66">
        <f t="shared" si="2"/>
        <v>475377</v>
      </c>
      <c r="G42" s="66">
        <f t="shared" si="2"/>
        <v>396253</v>
      </c>
      <c r="H42" s="66">
        <f t="shared" si="2"/>
        <v>457220</v>
      </c>
      <c r="I42" s="66">
        <f t="shared" si="2"/>
        <v>2161813</v>
      </c>
      <c r="J42" s="55">
        <v>0.23702049768742492</v>
      </c>
      <c r="K42" s="12"/>
      <c r="L42" s="5"/>
      <c r="M42" s="5"/>
      <c r="N42" s="5"/>
      <c r="O42" s="5"/>
    </row>
    <row r="43" spans="1:16" ht="20.100000000000001" customHeight="1" x14ac:dyDescent="0.2">
      <c r="C43" s="64"/>
      <c r="D43" s="64"/>
      <c r="E43" s="64"/>
      <c r="F43" s="64"/>
      <c r="G43" s="64"/>
      <c r="H43" s="64"/>
      <c r="I43" s="64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96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97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sqref="A1:J1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33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1970671</v>
      </c>
      <c r="D6" s="76"/>
      <c r="E6" s="77">
        <v>0.46129999999999999</v>
      </c>
      <c r="F6" s="77"/>
      <c r="G6" s="68">
        <v>-2.2068828363365541E-4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425447</v>
      </c>
      <c r="D7" s="76"/>
      <c r="E7" s="77">
        <v>9.9599999999999994E-2</v>
      </c>
      <c r="F7" s="77"/>
      <c r="G7" s="68">
        <v>4.7011590707688982E-5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616789</v>
      </c>
      <c r="D8" s="76"/>
      <c r="E8" s="77">
        <v>0.1444</v>
      </c>
      <c r="F8" s="77"/>
      <c r="G8" s="68">
        <v>1.5080363744859703E-4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646941</v>
      </c>
      <c r="D9" s="76"/>
      <c r="E9" s="77">
        <v>0.1515</v>
      </c>
      <c r="F9" s="77"/>
      <c r="G9" s="68">
        <v>2.9066793165350522E-3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440239</v>
      </c>
      <c r="D10" s="76"/>
      <c r="E10" s="77">
        <v>0.1031</v>
      </c>
      <c r="F10" s="77"/>
      <c r="G10" s="68">
        <v>-1.5670848587806717E-4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139304</v>
      </c>
      <c r="D11" s="76"/>
      <c r="E11" s="77">
        <v>3.2599999999999997E-2</v>
      </c>
      <c r="F11" s="77"/>
      <c r="G11" s="68">
        <v>-1.4355028566506847E-4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7109</v>
      </c>
      <c r="D12" s="76"/>
      <c r="E12" s="77">
        <v>1.6999999999999999E-3</v>
      </c>
      <c r="F12" s="77"/>
      <c r="G12" s="68">
        <v>-2.1055586749017404E-3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24719</v>
      </c>
      <c r="D13" s="76"/>
      <c r="E13" s="77">
        <v>5.7999999999999996E-3</v>
      </c>
      <c r="F13" s="77"/>
      <c r="G13" s="68">
        <v>2.4738421607591854E-3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4271219</v>
      </c>
      <c r="D14" s="80"/>
      <c r="E14" s="81">
        <v>0.99999999999999989</v>
      </c>
      <c r="F14" s="81"/>
      <c r="G14" s="82">
        <v>3.536540780648049E-4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34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3977</v>
      </c>
      <c r="D20" s="13">
        <v>137309</v>
      </c>
      <c r="E20" s="13">
        <v>225161</v>
      </c>
      <c r="F20" s="13">
        <v>224264</v>
      </c>
      <c r="G20" s="13">
        <v>181371</v>
      </c>
      <c r="H20" s="13">
        <v>186940</v>
      </c>
      <c r="I20" s="14">
        <v>959022</v>
      </c>
      <c r="J20" s="18">
        <v>0.31864964759951675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4796</v>
      </c>
      <c r="D21" s="13">
        <v>39777</v>
      </c>
      <c r="E21" s="13">
        <v>62794</v>
      </c>
      <c r="F21" s="13">
        <v>51915</v>
      </c>
      <c r="G21" s="13">
        <v>41110</v>
      </c>
      <c r="H21" s="13">
        <v>41411</v>
      </c>
      <c r="I21" s="14">
        <v>241803</v>
      </c>
      <c r="J21" s="18">
        <v>0.10273571882882733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4396</v>
      </c>
      <c r="D22" s="13">
        <v>78231</v>
      </c>
      <c r="E22" s="13">
        <v>80822</v>
      </c>
      <c r="F22" s="13">
        <v>62015</v>
      </c>
      <c r="G22" s="13">
        <v>38866</v>
      </c>
      <c r="H22" s="13">
        <v>31587</v>
      </c>
      <c r="I22" s="14">
        <v>295917</v>
      </c>
      <c r="J22" s="18">
        <v>0.15961485352308377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28155</v>
      </c>
      <c r="D23" s="13">
        <v>60954</v>
      </c>
      <c r="E23" s="13">
        <v>60983</v>
      </c>
      <c r="F23" s="13">
        <v>59052</v>
      </c>
      <c r="G23" s="13">
        <v>49755</v>
      </c>
      <c r="H23" s="13">
        <v>50474</v>
      </c>
      <c r="I23" s="14">
        <v>309373</v>
      </c>
      <c r="J23" s="16">
        <v>0.44909628541441965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1877</v>
      </c>
      <c r="D24" s="13">
        <v>18668</v>
      </c>
      <c r="E24" s="13">
        <v>51159</v>
      </c>
      <c r="F24" s="13">
        <v>55064</v>
      </c>
      <c r="G24" s="13">
        <v>44340</v>
      </c>
      <c r="H24" s="13">
        <v>47147</v>
      </c>
      <c r="I24" s="14">
        <v>218255</v>
      </c>
      <c r="J24" s="16">
        <v>0.21988744438713007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555</v>
      </c>
      <c r="D25" s="13">
        <v>4967</v>
      </c>
      <c r="E25" s="13">
        <v>15047</v>
      </c>
      <c r="F25" s="13">
        <v>16949</v>
      </c>
      <c r="G25" s="13">
        <v>14624</v>
      </c>
      <c r="H25" s="13">
        <v>16316</v>
      </c>
      <c r="I25" s="14">
        <v>68458</v>
      </c>
      <c r="J25" s="16">
        <v>0.32869674606642307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161</v>
      </c>
      <c r="D26" s="13">
        <v>621</v>
      </c>
      <c r="E26" s="13">
        <v>1114</v>
      </c>
      <c r="F26" s="13">
        <v>1039</v>
      </c>
      <c r="G26" s="13">
        <v>634</v>
      </c>
      <c r="H26" s="13">
        <v>347</v>
      </c>
      <c r="I26" s="14">
        <v>3916</v>
      </c>
      <c r="J26" s="16">
        <v>4.5274816750294815E-2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602</v>
      </c>
      <c r="D27" s="13">
        <v>2421</v>
      </c>
      <c r="E27" s="13">
        <v>3784</v>
      </c>
      <c r="F27" s="13">
        <v>3137</v>
      </c>
      <c r="G27" s="13">
        <v>2282</v>
      </c>
      <c r="H27" s="13">
        <v>2173</v>
      </c>
      <c r="I27" s="14">
        <v>14399</v>
      </c>
      <c r="J27" s="16">
        <v>9.2710157618213662E-2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44519</v>
      </c>
      <c r="D28" s="15">
        <v>342948</v>
      </c>
      <c r="E28" s="15">
        <v>500864</v>
      </c>
      <c r="F28" s="15">
        <v>473435</v>
      </c>
      <c r="G28" s="15">
        <v>372982</v>
      </c>
      <c r="H28" s="15">
        <v>376395</v>
      </c>
      <c r="I28" s="15">
        <v>2111143</v>
      </c>
      <c r="J28" s="17">
        <v>0.2258002343414508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35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1263</v>
      </c>
      <c r="D34" s="23">
        <v>137057</v>
      </c>
      <c r="E34" s="23">
        <v>223182</v>
      </c>
      <c r="F34" s="23">
        <v>228574</v>
      </c>
      <c r="G34" s="23">
        <v>195474</v>
      </c>
      <c r="H34" s="23">
        <v>226066</v>
      </c>
      <c r="I34" s="20">
        <v>1011616</v>
      </c>
      <c r="J34" s="16">
        <v>0.34738701515621867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1461</v>
      </c>
      <c r="D35" s="23">
        <v>28134</v>
      </c>
      <c r="E35" s="23">
        <v>43380</v>
      </c>
      <c r="F35" s="23">
        <v>39403</v>
      </c>
      <c r="G35" s="23">
        <v>32433</v>
      </c>
      <c r="H35" s="23">
        <v>35075</v>
      </c>
      <c r="I35" s="20">
        <v>179886</v>
      </c>
      <c r="J35" s="16">
        <v>7.9495361820430793E-2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1233</v>
      </c>
      <c r="D36" s="23">
        <v>85328</v>
      </c>
      <c r="E36" s="23">
        <v>89965</v>
      </c>
      <c r="F36" s="23">
        <v>66395</v>
      </c>
      <c r="G36" s="23">
        <v>41706</v>
      </c>
      <c r="H36" s="23">
        <v>36243</v>
      </c>
      <c r="I36" s="20">
        <v>320870</v>
      </c>
      <c r="J36" s="16">
        <v>0.17692698336377968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31152</v>
      </c>
      <c r="D37" s="23">
        <v>66538</v>
      </c>
      <c r="E37" s="23">
        <v>64984</v>
      </c>
      <c r="F37" s="23">
        <v>61460</v>
      </c>
      <c r="G37" s="23">
        <v>53061</v>
      </c>
      <c r="H37" s="23">
        <v>60275</v>
      </c>
      <c r="I37" s="20">
        <v>337470</v>
      </c>
      <c r="J37" s="16">
        <v>0.50665389535128125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673</v>
      </c>
      <c r="D38" s="23">
        <v>16168</v>
      </c>
      <c r="E38" s="23">
        <v>50150</v>
      </c>
      <c r="F38" s="23">
        <v>54780</v>
      </c>
      <c r="G38" s="23">
        <v>46091</v>
      </c>
      <c r="H38" s="23">
        <v>52832</v>
      </c>
      <c r="I38" s="20">
        <v>220694</v>
      </c>
      <c r="J38" s="16">
        <v>0.21784803329305946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175</v>
      </c>
      <c r="D39" s="23">
        <v>4312</v>
      </c>
      <c r="E39" s="23">
        <v>15125</v>
      </c>
      <c r="F39" s="23">
        <v>16763</v>
      </c>
      <c r="G39" s="23">
        <v>15560</v>
      </c>
      <c r="H39" s="23">
        <v>18911</v>
      </c>
      <c r="I39" s="20">
        <v>70846</v>
      </c>
      <c r="J39" s="19">
        <v>0.34868417814657865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43</v>
      </c>
      <c r="D40" s="23">
        <v>320</v>
      </c>
      <c r="E40" s="23">
        <v>798</v>
      </c>
      <c r="F40" s="23">
        <v>974</v>
      </c>
      <c r="G40" s="23">
        <v>653</v>
      </c>
      <c r="H40" s="23">
        <v>405</v>
      </c>
      <c r="I40" s="20">
        <v>3193</v>
      </c>
      <c r="J40" s="16">
        <v>3.2324684396481035E-2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185</v>
      </c>
      <c r="D41" s="23">
        <v>1280</v>
      </c>
      <c r="E41" s="23">
        <v>2529</v>
      </c>
      <c r="F41" s="23">
        <v>2515</v>
      </c>
      <c r="G41" s="23">
        <v>1954</v>
      </c>
      <c r="H41" s="23">
        <v>1857</v>
      </c>
      <c r="I41" s="20">
        <v>10320</v>
      </c>
      <c r="J41" s="16">
        <v>6.8258031232017777E-2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36185</v>
      </c>
      <c r="D42" s="21">
        <v>339137</v>
      </c>
      <c r="E42" s="21">
        <v>490113</v>
      </c>
      <c r="F42" s="21">
        <v>470864</v>
      </c>
      <c r="G42" s="21">
        <v>386932</v>
      </c>
      <c r="H42" s="21">
        <v>431664</v>
      </c>
      <c r="I42" s="21">
        <v>2154895</v>
      </c>
      <c r="J42" s="17">
        <v>0.23626201034231153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">
      <c r="A48" s="95" t="s">
        <v>36</v>
      </c>
      <c r="B48" s="95"/>
      <c r="C48" s="95"/>
      <c r="D48" s="95"/>
      <c r="E48" s="95"/>
      <c r="F48" s="95"/>
      <c r="G48" s="95"/>
      <c r="H48" s="95"/>
      <c r="I48" s="95"/>
      <c r="J48" s="95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37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sqref="A1:J1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38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39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1969838</v>
      </c>
      <c r="D6" s="76"/>
      <c r="E6" s="77">
        <v>0.46110000000000001</v>
      </c>
      <c r="F6" s="77"/>
      <c r="G6" s="68">
        <v>-4.2269866456653597E-4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425475</v>
      </c>
      <c r="D7" s="76"/>
      <c r="E7" s="77">
        <v>9.9599999999999994E-2</v>
      </c>
      <c r="F7" s="77"/>
      <c r="G7" s="68">
        <v>6.5813133010692279E-5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616815</v>
      </c>
      <c r="D8" s="76"/>
      <c r="E8" s="77">
        <v>0.1444</v>
      </c>
      <c r="F8" s="77"/>
      <c r="G8" s="68">
        <v>4.2153799759723339E-5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648524</v>
      </c>
      <c r="D9" s="76"/>
      <c r="E9" s="77">
        <v>0.15179999999999999</v>
      </c>
      <c r="F9" s="77"/>
      <c r="G9" s="68">
        <v>2.4469001037188865E-3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440220</v>
      </c>
      <c r="D10" s="76"/>
      <c r="E10" s="77">
        <v>0.10299999999999999</v>
      </c>
      <c r="F10" s="77"/>
      <c r="G10" s="68">
        <v>-4.3158375337032839E-5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139245</v>
      </c>
      <c r="D11" s="76"/>
      <c r="E11" s="77">
        <v>3.2599999999999997E-2</v>
      </c>
      <c r="F11" s="77"/>
      <c r="G11" s="68">
        <v>-4.2353414115890427E-4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7104</v>
      </c>
      <c r="D12" s="76"/>
      <c r="E12" s="77">
        <v>1.6999999999999999E-3</v>
      </c>
      <c r="F12" s="77"/>
      <c r="G12" s="68">
        <v>-7.0333380222253482E-4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24727</v>
      </c>
      <c r="D13" s="76"/>
      <c r="E13" s="77">
        <v>5.7999999999999996E-3</v>
      </c>
      <c r="F13" s="77"/>
      <c r="G13" s="68">
        <v>3.2363768760872201E-4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4271948</v>
      </c>
      <c r="D14" s="80"/>
      <c r="E14" s="81">
        <v>1</v>
      </c>
      <c r="F14" s="81"/>
      <c r="G14" s="82">
        <v>1.7067727035303037E-4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40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4006</v>
      </c>
      <c r="D20" s="13">
        <v>135571</v>
      </c>
      <c r="E20" s="13">
        <v>224806</v>
      </c>
      <c r="F20" s="13">
        <v>224307</v>
      </c>
      <c r="G20" s="13">
        <v>181805</v>
      </c>
      <c r="H20" s="13">
        <v>188059</v>
      </c>
      <c r="I20" s="14">
        <v>958554</v>
      </c>
      <c r="J20" s="18">
        <v>0.31849414748056581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4841</v>
      </c>
      <c r="D21" s="13">
        <v>39303</v>
      </c>
      <c r="E21" s="13">
        <v>62840</v>
      </c>
      <c r="F21" s="13">
        <v>52061</v>
      </c>
      <c r="G21" s="13">
        <v>41124</v>
      </c>
      <c r="H21" s="13">
        <v>41681</v>
      </c>
      <c r="I21" s="14">
        <v>241850</v>
      </c>
      <c r="J21" s="18">
        <v>0.10275568788952946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4431</v>
      </c>
      <c r="D22" s="13">
        <v>77739</v>
      </c>
      <c r="E22" s="13">
        <v>80681</v>
      </c>
      <c r="F22" s="13">
        <v>62223</v>
      </c>
      <c r="G22" s="13">
        <v>39034</v>
      </c>
      <c r="H22" s="13">
        <v>31834</v>
      </c>
      <c r="I22" s="14">
        <v>295942</v>
      </c>
      <c r="J22" s="18">
        <v>0.15962833828853515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28256</v>
      </c>
      <c r="D23" s="13">
        <v>60956</v>
      </c>
      <c r="E23" s="13">
        <v>61025</v>
      </c>
      <c r="F23" s="13">
        <v>59109</v>
      </c>
      <c r="G23" s="13">
        <v>49880</v>
      </c>
      <c r="H23" s="13">
        <v>50815</v>
      </c>
      <c r="I23" s="14">
        <v>310041</v>
      </c>
      <c r="J23" s="16">
        <v>0.45006597675353727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1922</v>
      </c>
      <c r="D24" s="13">
        <v>18394</v>
      </c>
      <c r="E24" s="13">
        <v>50971</v>
      </c>
      <c r="F24" s="13">
        <v>55104</v>
      </c>
      <c r="G24" s="13">
        <v>44451</v>
      </c>
      <c r="H24" s="13">
        <v>47421</v>
      </c>
      <c r="I24" s="14">
        <v>218263</v>
      </c>
      <c r="J24" s="16">
        <v>0.21989550422335419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559</v>
      </c>
      <c r="D25" s="13">
        <v>4875</v>
      </c>
      <c r="E25" s="13">
        <v>14976</v>
      </c>
      <c r="F25" s="13">
        <v>16924</v>
      </c>
      <c r="G25" s="13">
        <v>14686</v>
      </c>
      <c r="H25" s="13">
        <v>16416</v>
      </c>
      <c r="I25" s="14">
        <v>68436</v>
      </c>
      <c r="J25" s="16">
        <v>0.32859111446144684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157</v>
      </c>
      <c r="D26" s="13">
        <v>618</v>
      </c>
      <c r="E26" s="13">
        <v>1096</v>
      </c>
      <c r="F26" s="13">
        <v>1050</v>
      </c>
      <c r="G26" s="13">
        <v>633</v>
      </c>
      <c r="H26" s="13">
        <v>352</v>
      </c>
      <c r="I26" s="14">
        <v>3906</v>
      </c>
      <c r="J26" s="16">
        <v>4.5159201794344114E-2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611</v>
      </c>
      <c r="D27" s="13">
        <v>2412</v>
      </c>
      <c r="E27" s="13">
        <v>3778</v>
      </c>
      <c r="F27" s="13">
        <v>3155</v>
      </c>
      <c r="G27" s="13">
        <v>2275</v>
      </c>
      <c r="H27" s="13">
        <v>2181</v>
      </c>
      <c r="I27" s="14">
        <v>14412</v>
      </c>
      <c r="J27" s="16">
        <v>9.2793860100958067E-2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44783</v>
      </c>
      <c r="D28" s="15">
        <v>339868</v>
      </c>
      <c r="E28" s="15">
        <v>500173</v>
      </c>
      <c r="F28" s="15">
        <v>473933</v>
      </c>
      <c r="G28" s="15">
        <v>373888</v>
      </c>
      <c r="H28" s="15">
        <v>378759</v>
      </c>
      <c r="I28" s="15">
        <v>2111404</v>
      </c>
      <c r="J28" s="17">
        <v>0.22582814995927636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41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1284</v>
      </c>
      <c r="D34" s="23">
        <v>135243</v>
      </c>
      <c r="E34" s="23">
        <v>222864</v>
      </c>
      <c r="F34" s="23">
        <v>228608</v>
      </c>
      <c r="G34" s="23">
        <v>195853</v>
      </c>
      <c r="H34" s="23">
        <v>227399</v>
      </c>
      <c r="I34" s="20">
        <v>1011251</v>
      </c>
      <c r="J34" s="16">
        <v>0.3472616748486988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1451</v>
      </c>
      <c r="D35" s="23">
        <v>27762</v>
      </c>
      <c r="E35" s="23">
        <v>43441</v>
      </c>
      <c r="F35" s="23">
        <v>39446</v>
      </c>
      <c r="G35" s="23">
        <v>32476</v>
      </c>
      <c r="H35" s="23">
        <v>35291</v>
      </c>
      <c r="I35" s="20">
        <v>179867</v>
      </c>
      <c r="J35" s="16">
        <v>7.9486965325569675E-2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1253</v>
      </c>
      <c r="D36" s="23">
        <v>84551</v>
      </c>
      <c r="E36" s="23">
        <v>90028</v>
      </c>
      <c r="F36" s="23">
        <v>66623</v>
      </c>
      <c r="G36" s="23">
        <v>41888</v>
      </c>
      <c r="H36" s="23">
        <v>36528</v>
      </c>
      <c r="I36" s="20">
        <v>320871</v>
      </c>
      <c r="J36" s="16">
        <v>0.17692753476149017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31305</v>
      </c>
      <c r="D37" s="23">
        <v>66528</v>
      </c>
      <c r="E37" s="23">
        <v>65107</v>
      </c>
      <c r="F37" s="23">
        <v>61557</v>
      </c>
      <c r="G37" s="23">
        <v>53189</v>
      </c>
      <c r="H37" s="23">
        <v>60699</v>
      </c>
      <c r="I37" s="20">
        <v>338385</v>
      </c>
      <c r="J37" s="16">
        <v>0.50802761246464367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668</v>
      </c>
      <c r="D38" s="23">
        <v>15898</v>
      </c>
      <c r="E38" s="23">
        <v>49967</v>
      </c>
      <c r="F38" s="23">
        <v>54840</v>
      </c>
      <c r="G38" s="23">
        <v>46131</v>
      </c>
      <c r="H38" s="23">
        <v>53164</v>
      </c>
      <c r="I38" s="20">
        <v>220668</v>
      </c>
      <c r="J38" s="16">
        <v>0.21782236857691123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170</v>
      </c>
      <c r="D39" s="23">
        <v>4232</v>
      </c>
      <c r="E39" s="23">
        <v>15040</v>
      </c>
      <c r="F39" s="23">
        <v>16765</v>
      </c>
      <c r="G39" s="23">
        <v>15584</v>
      </c>
      <c r="H39" s="23">
        <v>19018</v>
      </c>
      <c r="I39" s="20">
        <v>70809</v>
      </c>
      <c r="J39" s="19">
        <v>0.34850207450499798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45</v>
      </c>
      <c r="D40" s="23">
        <v>320</v>
      </c>
      <c r="E40" s="23">
        <v>792</v>
      </c>
      <c r="F40" s="23">
        <v>979</v>
      </c>
      <c r="G40" s="23">
        <v>654</v>
      </c>
      <c r="H40" s="23">
        <v>408</v>
      </c>
      <c r="I40" s="20">
        <v>3198</v>
      </c>
      <c r="J40" s="16">
        <v>3.2375302442826916E-2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188</v>
      </c>
      <c r="D41" s="23">
        <v>1268</v>
      </c>
      <c r="E41" s="23">
        <v>2518</v>
      </c>
      <c r="F41" s="23">
        <v>2514</v>
      </c>
      <c r="G41" s="23">
        <v>1961</v>
      </c>
      <c r="H41" s="23">
        <v>1866</v>
      </c>
      <c r="I41" s="20">
        <v>10315</v>
      </c>
      <c r="J41" s="16">
        <v>6.8224960480451874E-2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36364</v>
      </c>
      <c r="D42" s="21">
        <v>335802</v>
      </c>
      <c r="E42" s="21">
        <v>489757</v>
      </c>
      <c r="F42" s="21">
        <v>471332</v>
      </c>
      <c r="G42" s="21">
        <v>387736</v>
      </c>
      <c r="H42" s="21">
        <v>434373</v>
      </c>
      <c r="I42" s="21">
        <v>2155364</v>
      </c>
      <c r="J42" s="17">
        <v>0.23631343135486693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">
      <c r="A48" s="95" t="s">
        <v>43</v>
      </c>
      <c r="B48" s="95"/>
      <c r="C48" s="95"/>
      <c r="D48" s="95"/>
      <c r="E48" s="95"/>
      <c r="F48" s="95"/>
      <c r="G48" s="95"/>
      <c r="H48" s="95"/>
      <c r="I48" s="95"/>
      <c r="J48" s="95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sqref="A1:J1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44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45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1969431</v>
      </c>
      <c r="D6" s="76"/>
      <c r="E6" s="77">
        <v>0.46079999999999999</v>
      </c>
      <c r="F6" s="77"/>
      <c r="G6" s="68">
        <v>-2.066159755269215E-4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425895</v>
      </c>
      <c r="D7" s="76"/>
      <c r="E7" s="77">
        <v>9.9599999999999994E-2</v>
      </c>
      <c r="F7" s="77"/>
      <c r="G7" s="68">
        <v>9.8713202890886656E-4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617105</v>
      </c>
      <c r="D8" s="76"/>
      <c r="E8" s="77">
        <v>0.1444</v>
      </c>
      <c r="F8" s="77"/>
      <c r="G8" s="68">
        <v>4.7015717840843691E-4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650144</v>
      </c>
      <c r="D9" s="76"/>
      <c r="E9" s="77">
        <v>0.15210000000000001</v>
      </c>
      <c r="F9" s="77"/>
      <c r="G9" s="68">
        <v>2.4979800284954758E-3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440303</v>
      </c>
      <c r="D10" s="76"/>
      <c r="E10" s="77">
        <v>0.10299999999999999</v>
      </c>
      <c r="F10" s="77"/>
      <c r="G10" s="68">
        <v>1.885420925900686E-4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139251</v>
      </c>
      <c r="D11" s="76"/>
      <c r="E11" s="77">
        <v>3.2599999999999997E-2</v>
      </c>
      <c r="F11" s="77"/>
      <c r="G11" s="68">
        <v>4.3089518474631047E-5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7104</v>
      </c>
      <c r="D12" s="76"/>
      <c r="E12" s="77">
        <v>1.6999999999999999E-3</v>
      </c>
      <c r="F12" s="77"/>
      <c r="G12" s="68">
        <v>0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24762</v>
      </c>
      <c r="D13" s="76"/>
      <c r="E13" s="77">
        <v>5.7999999999999996E-3</v>
      </c>
      <c r="F13" s="77"/>
      <c r="G13" s="68">
        <v>1.4154567881263396E-3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4273995</v>
      </c>
      <c r="D14" s="80"/>
      <c r="E14" s="81">
        <v>1</v>
      </c>
      <c r="F14" s="81"/>
      <c r="G14" s="82">
        <v>4.7917249929072171E-4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46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4140</v>
      </c>
      <c r="D20" s="13">
        <v>134017</v>
      </c>
      <c r="E20" s="13">
        <v>224592</v>
      </c>
      <c r="F20" s="13">
        <v>224364</v>
      </c>
      <c r="G20" s="13">
        <v>182262</v>
      </c>
      <c r="H20" s="13">
        <v>189055</v>
      </c>
      <c r="I20" s="14">
        <v>958430</v>
      </c>
      <c r="J20" s="18">
        <v>0.31845294659434803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5010</v>
      </c>
      <c r="D21" s="13">
        <v>38872</v>
      </c>
      <c r="E21" s="13">
        <v>62991</v>
      </c>
      <c r="F21" s="13">
        <v>52167</v>
      </c>
      <c r="G21" s="13">
        <v>41209</v>
      </c>
      <c r="H21" s="13">
        <v>41903</v>
      </c>
      <c r="I21" s="14">
        <v>242152</v>
      </c>
      <c r="J21" s="18">
        <v>0.10288399972638138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4537</v>
      </c>
      <c r="D22" s="13">
        <v>77232</v>
      </c>
      <c r="E22" s="13">
        <v>80630</v>
      </c>
      <c r="F22" s="13">
        <v>62471</v>
      </c>
      <c r="G22" s="13">
        <v>39204</v>
      </c>
      <c r="H22" s="13">
        <v>32108</v>
      </c>
      <c r="I22" s="14">
        <v>296182</v>
      </c>
      <c r="J22" s="18">
        <v>0.15975779203686843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28428</v>
      </c>
      <c r="D23" s="13">
        <v>60881</v>
      </c>
      <c r="E23" s="13">
        <v>61108</v>
      </c>
      <c r="F23" s="13">
        <v>59183</v>
      </c>
      <c r="G23" s="13">
        <v>49995</v>
      </c>
      <c r="H23" s="13">
        <v>51161</v>
      </c>
      <c r="I23" s="14">
        <v>310756</v>
      </c>
      <c r="J23" s="16">
        <v>0.45110389487849101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1964</v>
      </c>
      <c r="D24" s="13">
        <v>18200</v>
      </c>
      <c r="E24" s="13">
        <v>50802</v>
      </c>
      <c r="F24" s="13">
        <v>55119</v>
      </c>
      <c r="G24" s="13">
        <v>44588</v>
      </c>
      <c r="H24" s="13">
        <v>47683</v>
      </c>
      <c r="I24" s="14">
        <v>218356</v>
      </c>
      <c r="J24" s="16">
        <v>0.21998919981945966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568</v>
      </c>
      <c r="D25" s="13">
        <v>4816</v>
      </c>
      <c r="E25" s="13">
        <v>14928</v>
      </c>
      <c r="F25" s="13">
        <v>16932</v>
      </c>
      <c r="G25" s="13">
        <v>14708</v>
      </c>
      <c r="H25" s="13">
        <v>16499</v>
      </c>
      <c r="I25" s="14">
        <v>68451</v>
      </c>
      <c r="J25" s="16">
        <v>0.32866313601029429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161</v>
      </c>
      <c r="D26" s="13">
        <v>616</v>
      </c>
      <c r="E26" s="13">
        <v>1084</v>
      </c>
      <c r="F26" s="13">
        <v>1055</v>
      </c>
      <c r="G26" s="13">
        <v>640</v>
      </c>
      <c r="H26" s="13">
        <v>353</v>
      </c>
      <c r="I26" s="14">
        <v>3909</v>
      </c>
      <c r="J26" s="16">
        <v>4.5193886281129324E-2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617</v>
      </c>
      <c r="D27" s="13">
        <v>2406</v>
      </c>
      <c r="E27" s="13">
        <v>3777</v>
      </c>
      <c r="F27" s="13">
        <v>3169</v>
      </c>
      <c r="G27" s="13">
        <v>2267</v>
      </c>
      <c r="H27" s="13">
        <v>2202</v>
      </c>
      <c r="I27" s="14">
        <v>14438</v>
      </c>
      <c r="J27" s="16">
        <v>9.2961265066446891E-2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45425</v>
      </c>
      <c r="D28" s="15">
        <v>337040</v>
      </c>
      <c r="E28" s="15">
        <v>499912</v>
      </c>
      <c r="F28" s="15">
        <v>474460</v>
      </c>
      <c r="G28" s="15">
        <v>374873</v>
      </c>
      <c r="H28" s="15">
        <v>380964</v>
      </c>
      <c r="I28" s="15">
        <v>2112674</v>
      </c>
      <c r="J28" s="17">
        <v>0.22596398457474942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47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1291</v>
      </c>
      <c r="D34" s="23">
        <v>133661</v>
      </c>
      <c r="E34" s="23">
        <v>222586</v>
      </c>
      <c r="F34" s="23">
        <v>228614</v>
      </c>
      <c r="G34" s="23">
        <v>196140</v>
      </c>
      <c r="H34" s="23">
        <v>228676</v>
      </c>
      <c r="I34" s="20">
        <v>1010968</v>
      </c>
      <c r="J34" s="16">
        <v>0.34716449318560805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1482</v>
      </c>
      <c r="D35" s="23">
        <v>27466</v>
      </c>
      <c r="E35" s="23">
        <v>43544</v>
      </c>
      <c r="F35" s="23">
        <v>39471</v>
      </c>
      <c r="G35" s="23">
        <v>32546</v>
      </c>
      <c r="H35" s="23">
        <v>35477</v>
      </c>
      <c r="I35" s="20">
        <v>179986</v>
      </c>
      <c r="J35" s="16">
        <v>7.9539553898647239E-2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1260</v>
      </c>
      <c r="D36" s="23">
        <v>83899</v>
      </c>
      <c r="E36" s="23">
        <v>90056</v>
      </c>
      <c r="F36" s="23">
        <v>66830</v>
      </c>
      <c r="G36" s="23">
        <v>42062</v>
      </c>
      <c r="H36" s="23">
        <v>36814</v>
      </c>
      <c r="I36" s="20">
        <v>320921</v>
      </c>
      <c r="J36" s="16">
        <v>0.17695510464701447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31381</v>
      </c>
      <c r="D37" s="23">
        <v>66563</v>
      </c>
      <c r="E37" s="23">
        <v>65293</v>
      </c>
      <c r="F37" s="23">
        <v>61638</v>
      </c>
      <c r="G37" s="23">
        <v>53308</v>
      </c>
      <c r="H37" s="23">
        <v>61108</v>
      </c>
      <c r="I37" s="20">
        <v>339291</v>
      </c>
      <c r="J37" s="16">
        <v>0.50938781760639928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670</v>
      </c>
      <c r="D38" s="23">
        <v>15654</v>
      </c>
      <c r="E38" s="23">
        <v>49764</v>
      </c>
      <c r="F38" s="23">
        <v>54832</v>
      </c>
      <c r="G38" s="23">
        <v>46284</v>
      </c>
      <c r="H38" s="23">
        <v>53454</v>
      </c>
      <c r="I38" s="20">
        <v>220658</v>
      </c>
      <c r="J38" s="16">
        <v>0.21781249753223883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169</v>
      </c>
      <c r="D39" s="23">
        <v>4137</v>
      </c>
      <c r="E39" s="23">
        <v>14993</v>
      </c>
      <c r="F39" s="23">
        <v>16773</v>
      </c>
      <c r="G39" s="23">
        <v>15600</v>
      </c>
      <c r="H39" s="23">
        <v>19128</v>
      </c>
      <c r="I39" s="20">
        <v>70800</v>
      </c>
      <c r="J39" s="19">
        <v>0.3484577790246135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45</v>
      </c>
      <c r="D40" s="23">
        <v>312</v>
      </c>
      <c r="E40" s="23">
        <v>788</v>
      </c>
      <c r="F40" s="23">
        <v>981</v>
      </c>
      <c r="G40" s="23">
        <v>660</v>
      </c>
      <c r="H40" s="23">
        <v>409</v>
      </c>
      <c r="I40" s="20">
        <v>3195</v>
      </c>
      <c r="J40" s="16">
        <v>3.234493161501939E-2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185</v>
      </c>
      <c r="D41" s="23">
        <v>1259</v>
      </c>
      <c r="E41" s="23">
        <v>2509</v>
      </c>
      <c r="F41" s="23">
        <v>2522</v>
      </c>
      <c r="G41" s="23">
        <v>1964</v>
      </c>
      <c r="H41" s="23">
        <v>1885</v>
      </c>
      <c r="I41" s="20">
        <v>10324</v>
      </c>
      <c r="J41" s="16">
        <v>6.8284487833270499E-2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36483</v>
      </c>
      <c r="D42" s="21">
        <v>332951</v>
      </c>
      <c r="E42" s="21">
        <v>489533</v>
      </c>
      <c r="F42" s="21">
        <v>471661</v>
      </c>
      <c r="G42" s="21">
        <v>388564</v>
      </c>
      <c r="H42" s="21">
        <v>436951</v>
      </c>
      <c r="I42" s="21">
        <v>2156143</v>
      </c>
      <c r="J42" s="17">
        <v>0.23639884066996425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">
      <c r="A48" s="95" t="s">
        <v>48</v>
      </c>
      <c r="B48" s="95"/>
      <c r="C48" s="95"/>
      <c r="D48" s="95"/>
      <c r="E48" s="95"/>
      <c r="F48" s="95"/>
      <c r="G48" s="95"/>
      <c r="H48" s="95"/>
      <c r="I48" s="95"/>
      <c r="J48" s="95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49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activeCell="D55" sqref="D55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50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51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1968685</v>
      </c>
      <c r="D6" s="76"/>
      <c r="E6" s="77">
        <v>0.46050000000000002</v>
      </c>
      <c r="F6" s="77"/>
      <c r="G6" s="68">
        <v>-3.7878960979084822E-4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426208</v>
      </c>
      <c r="D7" s="76"/>
      <c r="E7" s="77">
        <v>9.9699999999999997E-2</v>
      </c>
      <c r="F7" s="77"/>
      <c r="G7" s="68">
        <v>7.3492292701252658E-4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617002</v>
      </c>
      <c r="D8" s="76"/>
      <c r="E8" s="77">
        <v>0.14430000000000001</v>
      </c>
      <c r="F8" s="77"/>
      <c r="G8" s="68">
        <v>-1.6690838674131631E-4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651892</v>
      </c>
      <c r="D9" s="76"/>
      <c r="E9" s="77">
        <v>0.1525</v>
      </c>
      <c r="F9" s="77"/>
      <c r="G9" s="68">
        <v>2.6886351331397353E-3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440290</v>
      </c>
      <c r="D10" s="76"/>
      <c r="E10" s="77">
        <v>0.10299999999999999</v>
      </c>
      <c r="F10" s="77"/>
      <c r="G10" s="68">
        <v>-2.9525122472479179E-5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139197</v>
      </c>
      <c r="D11" s="76"/>
      <c r="E11" s="77">
        <v>3.2599999999999997E-2</v>
      </c>
      <c r="F11" s="77"/>
      <c r="G11" s="68">
        <v>-3.8778895663226838E-4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7116</v>
      </c>
      <c r="D12" s="76"/>
      <c r="E12" s="77">
        <v>1.6999999999999999E-3</v>
      </c>
      <c r="F12" s="77"/>
      <c r="G12" s="68">
        <v>1.6891891891891893E-3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24754</v>
      </c>
      <c r="D13" s="76"/>
      <c r="E13" s="77">
        <v>5.7000000000000002E-3</v>
      </c>
      <c r="F13" s="77"/>
      <c r="G13" s="68">
        <v>-3.23075680478152E-4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4275144</v>
      </c>
      <c r="D14" s="80"/>
      <c r="E14" s="81">
        <v>1</v>
      </c>
      <c r="F14" s="81"/>
      <c r="G14" s="82">
        <v>2.6883512966206091E-4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52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4203</v>
      </c>
      <c r="D20" s="13">
        <v>132356</v>
      </c>
      <c r="E20" s="13">
        <v>224286</v>
      </c>
      <c r="F20" s="13">
        <v>224248</v>
      </c>
      <c r="G20" s="13">
        <v>182778</v>
      </c>
      <c r="H20" s="13">
        <v>190133</v>
      </c>
      <c r="I20" s="14">
        <v>958004</v>
      </c>
      <c r="J20" s="18">
        <v>0.31831140161427729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5078</v>
      </c>
      <c r="D21" s="13">
        <v>38490</v>
      </c>
      <c r="E21" s="13">
        <v>63070</v>
      </c>
      <c r="F21" s="13">
        <v>52278</v>
      </c>
      <c r="G21" s="13">
        <v>41274</v>
      </c>
      <c r="H21" s="13">
        <v>42175</v>
      </c>
      <c r="I21" s="14">
        <v>242365</v>
      </c>
      <c r="J21" s="18">
        <v>0.10297449780998887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4551</v>
      </c>
      <c r="D22" s="13">
        <v>76734</v>
      </c>
      <c r="E22" s="13">
        <v>80562</v>
      </c>
      <c r="F22" s="13">
        <v>62645</v>
      </c>
      <c r="G22" s="13">
        <v>39359</v>
      </c>
      <c r="H22" s="13">
        <v>32297</v>
      </c>
      <c r="I22" s="14">
        <v>296148</v>
      </c>
      <c r="J22" s="18">
        <v>0.15973945275585455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28558</v>
      </c>
      <c r="D23" s="13">
        <v>60871</v>
      </c>
      <c r="E23" s="13">
        <v>61171</v>
      </c>
      <c r="F23" s="13">
        <v>59256</v>
      </c>
      <c r="G23" s="13">
        <v>50212</v>
      </c>
      <c r="H23" s="13">
        <v>51499</v>
      </c>
      <c r="I23" s="14">
        <v>311567</v>
      </c>
      <c r="J23" s="16">
        <v>0.45228116984259936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1992</v>
      </c>
      <c r="D24" s="13">
        <v>17970</v>
      </c>
      <c r="E24" s="13">
        <v>50595</v>
      </c>
      <c r="F24" s="13">
        <v>55112</v>
      </c>
      <c r="G24" s="13">
        <v>44739</v>
      </c>
      <c r="H24" s="13">
        <v>47956</v>
      </c>
      <c r="I24" s="14">
        <v>218364</v>
      </c>
      <c r="J24" s="16">
        <v>0.21999725965568379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579</v>
      </c>
      <c r="D25" s="13">
        <v>4729</v>
      </c>
      <c r="E25" s="13">
        <v>14872</v>
      </c>
      <c r="F25" s="13">
        <v>16913</v>
      </c>
      <c r="G25" s="13">
        <v>14738</v>
      </c>
      <c r="H25" s="13">
        <v>16595</v>
      </c>
      <c r="I25" s="14">
        <v>68426</v>
      </c>
      <c r="J25" s="16">
        <v>0.3285431000955486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161</v>
      </c>
      <c r="D26" s="13">
        <v>613</v>
      </c>
      <c r="E26" s="13">
        <v>1081</v>
      </c>
      <c r="F26" s="13">
        <v>1055</v>
      </c>
      <c r="G26" s="13">
        <v>643</v>
      </c>
      <c r="H26" s="13">
        <v>356</v>
      </c>
      <c r="I26" s="14">
        <v>3909</v>
      </c>
      <c r="J26" s="16">
        <v>4.5193886281129324E-2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613</v>
      </c>
      <c r="D27" s="13">
        <v>2402</v>
      </c>
      <c r="E27" s="13">
        <v>3765</v>
      </c>
      <c r="F27" s="13">
        <v>3163</v>
      </c>
      <c r="G27" s="13">
        <v>2259</v>
      </c>
      <c r="H27" s="13">
        <v>2230</v>
      </c>
      <c r="I27" s="14">
        <v>14432</v>
      </c>
      <c r="J27" s="16">
        <v>9.2922633151334089E-2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45735</v>
      </c>
      <c r="D28" s="15">
        <v>334165</v>
      </c>
      <c r="E28" s="15">
        <v>499402</v>
      </c>
      <c r="F28" s="15">
        <v>474670</v>
      </c>
      <c r="G28" s="15">
        <v>376002</v>
      </c>
      <c r="H28" s="15">
        <v>383241</v>
      </c>
      <c r="I28" s="15">
        <v>2113215</v>
      </c>
      <c r="J28" s="17">
        <v>0.22602184798181313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53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1320</v>
      </c>
      <c r="D34" s="23">
        <v>132040</v>
      </c>
      <c r="E34" s="23">
        <v>222200</v>
      </c>
      <c r="F34" s="23">
        <v>228507</v>
      </c>
      <c r="G34" s="23">
        <v>196601</v>
      </c>
      <c r="H34" s="23">
        <v>229980</v>
      </c>
      <c r="I34" s="20">
        <v>1010648</v>
      </c>
      <c r="J34" s="16">
        <v>0.34705460579271391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1495</v>
      </c>
      <c r="D35" s="23">
        <v>27089</v>
      </c>
      <c r="E35" s="23">
        <v>43650</v>
      </c>
      <c r="F35" s="23">
        <v>39526</v>
      </c>
      <c r="G35" s="23">
        <v>32626</v>
      </c>
      <c r="H35" s="23">
        <v>35701</v>
      </c>
      <c r="I35" s="20">
        <v>180087</v>
      </c>
      <c r="J35" s="16">
        <v>7.9584187897645847E-2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1276</v>
      </c>
      <c r="D36" s="23">
        <v>83216</v>
      </c>
      <c r="E36" s="23">
        <v>90081</v>
      </c>
      <c r="F36" s="23">
        <v>66984</v>
      </c>
      <c r="G36" s="23">
        <v>42268</v>
      </c>
      <c r="H36" s="23">
        <v>37027</v>
      </c>
      <c r="I36" s="20">
        <v>320852</v>
      </c>
      <c r="J36" s="16">
        <v>0.17691705820499093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31540</v>
      </c>
      <c r="D37" s="23">
        <v>66589</v>
      </c>
      <c r="E37" s="23">
        <v>65400</v>
      </c>
      <c r="F37" s="23">
        <v>61712</v>
      </c>
      <c r="G37" s="23">
        <v>53490</v>
      </c>
      <c r="H37" s="23">
        <v>61499</v>
      </c>
      <c r="I37" s="20">
        <v>340230</v>
      </c>
      <c r="J37" s="16">
        <v>0.51079756664404663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673</v>
      </c>
      <c r="D38" s="23">
        <v>15413</v>
      </c>
      <c r="E38" s="23">
        <v>49565</v>
      </c>
      <c r="F38" s="23">
        <v>54859</v>
      </c>
      <c r="G38" s="23">
        <v>46375</v>
      </c>
      <c r="H38" s="23">
        <v>53752</v>
      </c>
      <c r="I38" s="20">
        <v>220637</v>
      </c>
      <c r="J38" s="16">
        <v>0.21779176833842678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170</v>
      </c>
      <c r="D39" s="23">
        <v>4036</v>
      </c>
      <c r="E39" s="23">
        <v>14968</v>
      </c>
      <c r="F39" s="23">
        <v>16716</v>
      </c>
      <c r="G39" s="23">
        <v>15645</v>
      </c>
      <c r="H39" s="23">
        <v>19236</v>
      </c>
      <c r="I39" s="20">
        <v>70771</v>
      </c>
      <c r="J39" s="19">
        <v>0.34831504914337463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44</v>
      </c>
      <c r="D40" s="23">
        <v>312</v>
      </c>
      <c r="E40" s="23">
        <v>786</v>
      </c>
      <c r="F40" s="23">
        <v>982</v>
      </c>
      <c r="G40" s="23">
        <v>671</v>
      </c>
      <c r="H40" s="23">
        <v>412</v>
      </c>
      <c r="I40" s="20">
        <v>3207</v>
      </c>
      <c r="J40" s="16">
        <v>3.2466414926249507E-2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185</v>
      </c>
      <c r="D41" s="23">
        <v>1252</v>
      </c>
      <c r="E41" s="23">
        <v>2501</v>
      </c>
      <c r="F41" s="23">
        <v>2521</v>
      </c>
      <c r="G41" s="23">
        <v>1965</v>
      </c>
      <c r="H41" s="23">
        <v>1898</v>
      </c>
      <c r="I41" s="20">
        <v>10322</v>
      </c>
      <c r="J41" s="16">
        <v>6.8271259532644138E-2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36703</v>
      </c>
      <c r="D42" s="21">
        <v>329947</v>
      </c>
      <c r="E42" s="21">
        <v>489151</v>
      </c>
      <c r="F42" s="21">
        <v>471807</v>
      </c>
      <c r="G42" s="21">
        <v>389641</v>
      </c>
      <c r="H42" s="21">
        <v>439505</v>
      </c>
      <c r="I42" s="21">
        <v>2156754</v>
      </c>
      <c r="J42" s="17">
        <v>0.23646583051787756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55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54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sqref="A1:J1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61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56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76">
        <v>1968147</v>
      </c>
      <c r="D6" s="76"/>
      <c r="E6" s="77">
        <v>0.4602</v>
      </c>
      <c r="F6" s="77"/>
      <c r="G6" s="68">
        <v>-2.7327886381010673E-4</v>
      </c>
      <c r="H6" s="68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76">
        <v>426379</v>
      </c>
      <c r="D7" s="76"/>
      <c r="E7" s="77">
        <v>9.9699999999999997E-2</v>
      </c>
      <c r="F7" s="77"/>
      <c r="G7" s="68">
        <v>4.0121255349500712E-4</v>
      </c>
      <c r="H7" s="68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76">
        <v>617256</v>
      </c>
      <c r="D8" s="76"/>
      <c r="E8" s="77">
        <v>0.14430000000000001</v>
      </c>
      <c r="F8" s="77"/>
      <c r="G8" s="68">
        <v>4.1166803349097731E-4</v>
      </c>
      <c r="H8" s="68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76">
        <v>653459</v>
      </c>
      <c r="D9" s="76"/>
      <c r="E9" s="77">
        <v>0.15279999999999999</v>
      </c>
      <c r="F9" s="77"/>
      <c r="G9" s="68">
        <v>2.4037724040178433E-3</v>
      </c>
      <c r="H9" s="68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76">
        <v>440306</v>
      </c>
      <c r="D10" s="76"/>
      <c r="E10" s="77">
        <v>0.10299999999999999</v>
      </c>
      <c r="F10" s="77"/>
      <c r="G10" s="68">
        <v>3.6339685207476891E-5</v>
      </c>
      <c r="H10" s="68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76">
        <v>139172</v>
      </c>
      <c r="D11" s="76"/>
      <c r="E11" s="77">
        <v>3.2500000000000001E-2</v>
      </c>
      <c r="F11" s="77"/>
      <c r="G11" s="68">
        <v>-1.7960157187295702E-4</v>
      </c>
      <c r="H11" s="68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76">
        <v>7124</v>
      </c>
      <c r="D12" s="76"/>
      <c r="E12" s="77">
        <v>1.6999999999999999E-3</v>
      </c>
      <c r="F12" s="77"/>
      <c r="G12" s="68">
        <v>1.1242270938729624E-3</v>
      </c>
      <c r="H12" s="68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76">
        <v>24783</v>
      </c>
      <c r="D13" s="76"/>
      <c r="E13" s="77">
        <v>5.7999999999999996E-3</v>
      </c>
      <c r="F13" s="77"/>
      <c r="G13" s="68">
        <v>1.1715278338854326E-3</v>
      </c>
      <c r="H13" s="68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80">
        <v>4276626</v>
      </c>
      <c r="D14" s="80"/>
      <c r="E14" s="81">
        <v>1</v>
      </c>
      <c r="F14" s="81"/>
      <c r="G14" s="82">
        <v>3.4665498986700797E-4</v>
      </c>
      <c r="H14" s="82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57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5" t="s">
        <v>17</v>
      </c>
      <c r="D19" s="25" t="s">
        <v>10</v>
      </c>
      <c r="E19" s="25" t="s">
        <v>11</v>
      </c>
      <c r="F19" s="25" t="s">
        <v>12</v>
      </c>
      <c r="G19" s="25" t="s">
        <v>13</v>
      </c>
      <c r="H19" s="25" t="s">
        <v>14</v>
      </c>
      <c r="I19" s="25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4282</v>
      </c>
      <c r="D20" s="13">
        <v>130689</v>
      </c>
      <c r="E20" s="13">
        <v>224092</v>
      </c>
      <c r="F20" s="13">
        <v>224195</v>
      </c>
      <c r="G20" s="13">
        <v>183308</v>
      </c>
      <c r="H20" s="13">
        <v>191203</v>
      </c>
      <c r="I20" s="14">
        <v>957769</v>
      </c>
      <c r="J20" s="18">
        <v>0.31823331928959042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5121</v>
      </c>
      <c r="D21" s="13">
        <v>38055</v>
      </c>
      <c r="E21" s="13">
        <v>63200</v>
      </c>
      <c r="F21" s="13">
        <v>52349</v>
      </c>
      <c r="G21" s="13">
        <v>41380</v>
      </c>
      <c r="H21" s="13">
        <v>42374</v>
      </c>
      <c r="I21" s="14">
        <v>242479</v>
      </c>
      <c r="J21" s="18">
        <v>0.1030229334040323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4667</v>
      </c>
      <c r="D22" s="13">
        <v>76228</v>
      </c>
      <c r="E22" s="13">
        <v>80581</v>
      </c>
      <c r="F22" s="13">
        <v>62803</v>
      </c>
      <c r="G22" s="13">
        <v>39572</v>
      </c>
      <c r="H22" s="13">
        <v>32509</v>
      </c>
      <c r="I22" s="14">
        <v>296360</v>
      </c>
      <c r="J22" s="18">
        <v>0.15985380356688228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28618</v>
      </c>
      <c r="D23" s="13">
        <v>60884</v>
      </c>
      <c r="E23" s="13">
        <v>61224</v>
      </c>
      <c r="F23" s="13">
        <v>59315</v>
      </c>
      <c r="G23" s="13">
        <v>50379</v>
      </c>
      <c r="H23" s="13">
        <v>51796</v>
      </c>
      <c r="I23" s="14">
        <v>312216</v>
      </c>
      <c r="J23" s="16">
        <v>0.45322328014063429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2020</v>
      </c>
      <c r="D24" s="13">
        <v>17691</v>
      </c>
      <c r="E24" s="13">
        <v>50432</v>
      </c>
      <c r="F24" s="13">
        <v>55157</v>
      </c>
      <c r="G24" s="13">
        <v>44875</v>
      </c>
      <c r="H24" s="13">
        <v>48194</v>
      </c>
      <c r="I24" s="14">
        <v>218369</v>
      </c>
      <c r="J24" s="16">
        <v>0.22000229705332389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575</v>
      </c>
      <c r="D25" s="13">
        <v>4650</v>
      </c>
      <c r="E25" s="13">
        <v>14827</v>
      </c>
      <c r="F25" s="13">
        <v>16896</v>
      </c>
      <c r="G25" s="13">
        <v>14780</v>
      </c>
      <c r="H25" s="13">
        <v>16697</v>
      </c>
      <c r="I25" s="14">
        <v>68425</v>
      </c>
      <c r="J25" s="16">
        <v>0.32853829865895878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163</v>
      </c>
      <c r="D26" s="13">
        <v>617</v>
      </c>
      <c r="E26" s="13">
        <v>1076</v>
      </c>
      <c r="F26" s="13">
        <v>1060</v>
      </c>
      <c r="G26" s="13">
        <v>642</v>
      </c>
      <c r="H26" s="13">
        <v>357</v>
      </c>
      <c r="I26" s="14">
        <v>3915</v>
      </c>
      <c r="J26" s="16">
        <v>4.526325525469975E-2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616</v>
      </c>
      <c r="D27" s="13">
        <v>2393</v>
      </c>
      <c r="E27" s="13">
        <v>3760</v>
      </c>
      <c r="F27" s="13">
        <v>3160</v>
      </c>
      <c r="G27" s="13">
        <v>2272</v>
      </c>
      <c r="H27" s="13">
        <v>2240</v>
      </c>
      <c r="I27" s="14">
        <v>14441</v>
      </c>
      <c r="J27" s="16">
        <v>9.2980581024003292E-2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46062</v>
      </c>
      <c r="D28" s="15">
        <v>331207</v>
      </c>
      <c r="E28" s="15">
        <v>499192</v>
      </c>
      <c r="F28" s="15">
        <v>474935</v>
      </c>
      <c r="G28" s="15">
        <v>377208</v>
      </c>
      <c r="H28" s="15">
        <v>385370</v>
      </c>
      <c r="I28" s="15">
        <v>2113974</v>
      </c>
      <c r="J28" s="17">
        <v>0.22610302788192657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58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5" t="s">
        <v>17</v>
      </c>
      <c r="D33" s="25" t="s">
        <v>10</v>
      </c>
      <c r="E33" s="25" t="s">
        <v>11</v>
      </c>
      <c r="F33" s="25" t="s">
        <v>12</v>
      </c>
      <c r="G33" s="25" t="s">
        <v>13</v>
      </c>
      <c r="H33" s="25" t="s">
        <v>14</v>
      </c>
      <c r="I33" s="25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23">
        <v>1345</v>
      </c>
      <c r="D34" s="23">
        <v>130466</v>
      </c>
      <c r="E34" s="23">
        <v>221868</v>
      </c>
      <c r="F34" s="23">
        <v>228386</v>
      </c>
      <c r="G34" s="23">
        <v>197051</v>
      </c>
      <c r="H34" s="23">
        <v>231229</v>
      </c>
      <c r="I34" s="20">
        <v>1010345</v>
      </c>
      <c r="J34" s="16">
        <v>0.34695055616756726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23">
        <v>1511</v>
      </c>
      <c r="D35" s="23">
        <v>26824</v>
      </c>
      <c r="E35" s="23">
        <v>43635</v>
      </c>
      <c r="F35" s="23">
        <v>39623</v>
      </c>
      <c r="G35" s="23">
        <v>32657</v>
      </c>
      <c r="H35" s="23">
        <v>35895</v>
      </c>
      <c r="I35" s="20">
        <v>180145</v>
      </c>
      <c r="J35" s="16">
        <v>7.9609819303011378E-2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23">
        <v>1288</v>
      </c>
      <c r="D36" s="23">
        <v>82583</v>
      </c>
      <c r="E36" s="23">
        <v>90078</v>
      </c>
      <c r="F36" s="23">
        <v>67174</v>
      </c>
      <c r="G36" s="23">
        <v>42477</v>
      </c>
      <c r="H36" s="23">
        <v>37294</v>
      </c>
      <c r="I36" s="20">
        <v>320894</v>
      </c>
      <c r="J36" s="16">
        <v>0.17694021690883135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23">
        <v>31666</v>
      </c>
      <c r="D37" s="23">
        <v>66683</v>
      </c>
      <c r="E37" s="23">
        <v>65514</v>
      </c>
      <c r="F37" s="23">
        <v>61766</v>
      </c>
      <c r="G37" s="23">
        <v>53662</v>
      </c>
      <c r="H37" s="23">
        <v>61858</v>
      </c>
      <c r="I37" s="20">
        <v>341149</v>
      </c>
      <c r="J37" s="16">
        <v>0.51217728907812321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23">
        <v>678</v>
      </c>
      <c r="D38" s="23">
        <v>15135</v>
      </c>
      <c r="E38" s="23">
        <v>49392</v>
      </c>
      <c r="F38" s="23">
        <v>54860</v>
      </c>
      <c r="G38" s="23">
        <v>46496</v>
      </c>
      <c r="H38" s="23">
        <v>54087</v>
      </c>
      <c r="I38" s="20">
        <v>220648</v>
      </c>
      <c r="J38" s="16">
        <v>0.21780262648756643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23">
        <v>170</v>
      </c>
      <c r="D39" s="23">
        <v>3927</v>
      </c>
      <c r="E39" s="23">
        <v>14932</v>
      </c>
      <c r="F39" s="23">
        <v>16720</v>
      </c>
      <c r="G39" s="23">
        <v>15656</v>
      </c>
      <c r="H39" s="23">
        <v>19342</v>
      </c>
      <c r="I39" s="20">
        <v>70747</v>
      </c>
      <c r="J39" s="19">
        <v>0.34819692786234935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23">
        <v>42</v>
      </c>
      <c r="D40" s="23">
        <v>309</v>
      </c>
      <c r="E40" s="23">
        <v>783</v>
      </c>
      <c r="F40" s="23">
        <v>984</v>
      </c>
      <c r="G40" s="23">
        <v>678</v>
      </c>
      <c r="H40" s="23">
        <v>413</v>
      </c>
      <c r="I40" s="20">
        <v>3209</v>
      </c>
      <c r="J40" s="16">
        <v>3.2486662144787862E-2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23">
        <v>183</v>
      </c>
      <c r="D41" s="23">
        <v>1244</v>
      </c>
      <c r="E41" s="23">
        <v>2505</v>
      </c>
      <c r="F41" s="23">
        <v>2528</v>
      </c>
      <c r="G41" s="23">
        <v>1972</v>
      </c>
      <c r="H41" s="23">
        <v>1910</v>
      </c>
      <c r="I41" s="20">
        <v>10342</v>
      </c>
      <c r="J41" s="16">
        <v>6.8403542538907736E-2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36883</v>
      </c>
      <c r="D42" s="21">
        <v>327171</v>
      </c>
      <c r="E42" s="21">
        <v>488707</v>
      </c>
      <c r="F42" s="21">
        <v>472041</v>
      </c>
      <c r="G42" s="21">
        <v>390649</v>
      </c>
      <c r="H42" s="21">
        <v>442028</v>
      </c>
      <c r="I42" s="21">
        <v>2157479</v>
      </c>
      <c r="J42" s="17">
        <v>0.23654531928995146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59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60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activeCell="A52" sqref="A52:J52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62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63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98">
        <v>1968518</v>
      </c>
      <c r="D6" s="99">
        <v>1968518</v>
      </c>
      <c r="E6" s="100">
        <v>0.45979999999999999</v>
      </c>
      <c r="F6" s="101">
        <v>0.45979999999999999</v>
      </c>
      <c r="G6" s="102">
        <v>1.8850217996928075E-4</v>
      </c>
      <c r="H6" s="103">
        <v>1.8850217996928075E-4</v>
      </c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98">
        <v>427283</v>
      </c>
      <c r="D7" s="99">
        <v>427283</v>
      </c>
      <c r="E7" s="100">
        <v>9.98E-2</v>
      </c>
      <c r="F7" s="101">
        <v>9.98E-2</v>
      </c>
      <c r="G7" s="102">
        <v>2.1201794647484986E-3</v>
      </c>
      <c r="H7" s="103">
        <v>2.1201794647484986E-3</v>
      </c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98">
        <v>618184</v>
      </c>
      <c r="D8" s="99">
        <v>618184</v>
      </c>
      <c r="E8" s="100">
        <v>0.1444</v>
      </c>
      <c r="F8" s="101">
        <v>0.1444</v>
      </c>
      <c r="G8" s="102">
        <v>1.503428075223246E-3</v>
      </c>
      <c r="H8" s="103">
        <v>1.503428075223246E-3</v>
      </c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98">
        <v>655281</v>
      </c>
      <c r="D9" s="99">
        <v>655281</v>
      </c>
      <c r="E9" s="100">
        <v>0.15310000000000001</v>
      </c>
      <c r="F9" s="101">
        <v>0.15310000000000001</v>
      </c>
      <c r="G9" s="102">
        <v>2.7882392009292091E-3</v>
      </c>
      <c r="H9" s="103">
        <v>2.7882392009292091E-3</v>
      </c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98">
        <v>440595</v>
      </c>
      <c r="D10" s="99">
        <v>440595</v>
      </c>
      <c r="E10" s="100">
        <v>0.10290000000000001</v>
      </c>
      <c r="F10" s="101">
        <v>0.10290000000000001</v>
      </c>
      <c r="G10" s="102">
        <v>6.5636171208205201E-4</v>
      </c>
      <c r="H10" s="103">
        <v>6.5636171208205201E-4</v>
      </c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98">
        <v>139275</v>
      </c>
      <c r="D11" s="99">
        <v>139275</v>
      </c>
      <c r="E11" s="100">
        <v>3.2500000000000001E-2</v>
      </c>
      <c r="F11" s="101">
        <v>3.2500000000000001E-2</v>
      </c>
      <c r="G11" s="102">
        <v>7.4009139769493863E-4</v>
      </c>
      <c r="H11" s="103">
        <v>7.4009139769493863E-4</v>
      </c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98">
        <v>7152</v>
      </c>
      <c r="D12" s="99">
        <v>7152</v>
      </c>
      <c r="E12" s="100">
        <v>1.6999999999999999E-3</v>
      </c>
      <c r="F12" s="101">
        <v>1.6999999999999999E-3</v>
      </c>
      <c r="G12" s="102">
        <v>3.9303761931499155E-3</v>
      </c>
      <c r="H12" s="103">
        <v>3.9303761931499155E-3</v>
      </c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98">
        <v>24927</v>
      </c>
      <c r="D13" s="99">
        <v>24927</v>
      </c>
      <c r="E13" s="100">
        <v>5.7999999999999996E-3</v>
      </c>
      <c r="F13" s="101">
        <v>5.7999999999999996E-3</v>
      </c>
      <c r="G13" s="102">
        <v>5.8104345720857041E-3</v>
      </c>
      <c r="H13" s="103">
        <v>5.8104345720857041E-3</v>
      </c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04">
        <v>4281215</v>
      </c>
      <c r="D14" s="105">
        <v>4281215</v>
      </c>
      <c r="E14" s="106">
        <v>1</v>
      </c>
      <c r="F14" s="107">
        <v>1</v>
      </c>
      <c r="G14" s="108">
        <v>1.0730421598708888E-3</v>
      </c>
      <c r="H14" s="109">
        <v>1.0730421598708888E-3</v>
      </c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64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29" t="s">
        <v>17</v>
      </c>
      <c r="D19" s="29" t="s">
        <v>10</v>
      </c>
      <c r="E19" s="29" t="s">
        <v>11</v>
      </c>
      <c r="F19" s="29" t="s">
        <v>12</v>
      </c>
      <c r="G19" s="29" t="s">
        <v>13</v>
      </c>
      <c r="H19" s="29" t="s">
        <v>14</v>
      </c>
      <c r="I19" s="29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4572</v>
      </c>
      <c r="D20" s="13">
        <v>129320</v>
      </c>
      <c r="E20" s="13">
        <v>223731</v>
      </c>
      <c r="F20" s="13">
        <v>224310</v>
      </c>
      <c r="G20" s="13">
        <v>183813</v>
      </c>
      <c r="H20" s="13">
        <v>192354</v>
      </c>
      <c r="I20" s="14">
        <v>958100</v>
      </c>
      <c r="J20" s="18">
        <v>0.31834329907457493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5310</v>
      </c>
      <c r="D21" s="13">
        <v>37772</v>
      </c>
      <c r="E21" s="13">
        <v>63381</v>
      </c>
      <c r="F21" s="13">
        <v>52484</v>
      </c>
      <c r="G21" s="13">
        <v>41520</v>
      </c>
      <c r="H21" s="13">
        <v>42612</v>
      </c>
      <c r="I21" s="14">
        <v>243079</v>
      </c>
      <c r="J21" s="18">
        <v>0.10327785758320832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4895</v>
      </c>
      <c r="D22" s="13">
        <v>75942</v>
      </c>
      <c r="E22" s="13">
        <v>80566</v>
      </c>
      <c r="F22" s="13">
        <v>63088</v>
      </c>
      <c r="G22" s="13">
        <v>39790</v>
      </c>
      <c r="H22" s="13">
        <v>32731</v>
      </c>
      <c r="I22" s="14">
        <v>297012</v>
      </c>
      <c r="J22" s="18">
        <v>0.16020548624985437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28777</v>
      </c>
      <c r="D23" s="13">
        <v>60898</v>
      </c>
      <c r="E23" s="13">
        <v>61250</v>
      </c>
      <c r="F23" s="13">
        <v>59354</v>
      </c>
      <c r="G23" s="13">
        <v>50562</v>
      </c>
      <c r="H23" s="13">
        <v>52153</v>
      </c>
      <c r="I23" s="14">
        <v>312994</v>
      </c>
      <c r="J23" s="16">
        <v>0.45435265119128321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2119</v>
      </c>
      <c r="D24" s="13">
        <v>17551</v>
      </c>
      <c r="E24" s="13">
        <v>50239</v>
      </c>
      <c r="F24" s="13">
        <v>55217</v>
      </c>
      <c r="G24" s="13">
        <v>44984</v>
      </c>
      <c r="H24" s="13">
        <v>48494</v>
      </c>
      <c r="I24" s="14">
        <v>218604</v>
      </c>
      <c r="J24" s="16">
        <v>0.22023905474240763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612</v>
      </c>
      <c r="D25" s="13">
        <v>4599</v>
      </c>
      <c r="E25" s="13">
        <v>14786</v>
      </c>
      <c r="F25" s="13">
        <v>16877</v>
      </c>
      <c r="G25" s="13">
        <v>14846</v>
      </c>
      <c r="H25" s="13">
        <v>16786</v>
      </c>
      <c r="I25" s="14">
        <v>68506</v>
      </c>
      <c r="J25" s="16">
        <v>0.32892721502273481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168</v>
      </c>
      <c r="D26" s="13">
        <v>623</v>
      </c>
      <c r="E26" s="13">
        <v>1076</v>
      </c>
      <c r="F26" s="13">
        <v>1070</v>
      </c>
      <c r="G26" s="13">
        <v>637</v>
      </c>
      <c r="H26" s="13">
        <v>364</v>
      </c>
      <c r="I26" s="14">
        <v>3938</v>
      </c>
      <c r="J26" s="16">
        <v>4.552916965338636E-2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655</v>
      </c>
      <c r="D27" s="13">
        <v>2402</v>
      </c>
      <c r="E27" s="13">
        <v>3785</v>
      </c>
      <c r="F27" s="13">
        <v>3161</v>
      </c>
      <c r="G27" s="13">
        <v>2283</v>
      </c>
      <c r="H27" s="13">
        <v>2248</v>
      </c>
      <c r="I27" s="14">
        <v>14534</v>
      </c>
      <c r="J27" s="16">
        <v>9.3579375708251783E-2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47108</v>
      </c>
      <c r="D28" s="15">
        <v>329107</v>
      </c>
      <c r="E28" s="15">
        <v>498814</v>
      </c>
      <c r="F28" s="15">
        <v>475561</v>
      </c>
      <c r="G28" s="15">
        <v>378435</v>
      </c>
      <c r="H28" s="15">
        <v>387742</v>
      </c>
      <c r="I28" s="15">
        <v>2116767</v>
      </c>
      <c r="J28" s="17">
        <v>0.22640175707957716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65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29" t="s">
        <v>17</v>
      </c>
      <c r="D33" s="29" t="s">
        <v>10</v>
      </c>
      <c r="E33" s="29" t="s">
        <v>11</v>
      </c>
      <c r="F33" s="29" t="s">
        <v>12</v>
      </c>
      <c r="G33" s="29" t="s">
        <v>13</v>
      </c>
      <c r="H33" s="29" t="s">
        <v>14</v>
      </c>
      <c r="I33" s="29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31">
        <v>1436</v>
      </c>
      <c r="D34" s="31">
        <v>128890</v>
      </c>
      <c r="E34" s="31">
        <v>221601</v>
      </c>
      <c r="F34" s="31">
        <v>228398</v>
      </c>
      <c r="G34" s="31">
        <v>197475</v>
      </c>
      <c r="H34" s="31">
        <v>232585</v>
      </c>
      <c r="I34" s="32">
        <v>1010385</v>
      </c>
      <c r="J34" s="16">
        <v>0.34696429209167906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31">
        <v>1588</v>
      </c>
      <c r="D35" s="31">
        <v>26594</v>
      </c>
      <c r="E35" s="31">
        <v>43754</v>
      </c>
      <c r="F35" s="31">
        <v>39708</v>
      </c>
      <c r="G35" s="31">
        <v>32713</v>
      </c>
      <c r="H35" s="31">
        <v>36093</v>
      </c>
      <c r="I35" s="32">
        <v>180450</v>
      </c>
      <c r="J35" s="16">
        <v>7.9744605141571528E-2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31">
        <v>1364</v>
      </c>
      <c r="D36" s="31">
        <v>82038</v>
      </c>
      <c r="E36" s="31">
        <v>90092</v>
      </c>
      <c r="F36" s="31">
        <v>67471</v>
      </c>
      <c r="G36" s="31">
        <v>42674</v>
      </c>
      <c r="H36" s="31">
        <v>37531</v>
      </c>
      <c r="I36" s="32">
        <v>321170</v>
      </c>
      <c r="J36" s="16">
        <v>0.17709240267692561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31">
        <v>31801</v>
      </c>
      <c r="D37" s="31">
        <v>66745</v>
      </c>
      <c r="E37" s="31">
        <v>65648</v>
      </c>
      <c r="F37" s="31">
        <v>61907</v>
      </c>
      <c r="G37" s="31">
        <v>53839</v>
      </c>
      <c r="H37" s="31">
        <v>62253</v>
      </c>
      <c r="I37" s="32">
        <v>342193</v>
      </c>
      <c r="J37" s="16">
        <v>0.51374467778451705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31">
        <v>700</v>
      </c>
      <c r="D38" s="31">
        <v>14907</v>
      </c>
      <c r="E38" s="31">
        <v>49195</v>
      </c>
      <c r="F38" s="31">
        <v>54890</v>
      </c>
      <c r="G38" s="31">
        <v>46623</v>
      </c>
      <c r="H38" s="31">
        <v>54387</v>
      </c>
      <c r="I38" s="32">
        <v>220702</v>
      </c>
      <c r="J38" s="16">
        <v>0.21785593012879739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31">
        <v>180</v>
      </c>
      <c r="D39" s="31">
        <v>3856</v>
      </c>
      <c r="E39" s="31">
        <v>14875</v>
      </c>
      <c r="F39" s="31">
        <v>16727</v>
      </c>
      <c r="G39" s="31">
        <v>15695</v>
      </c>
      <c r="H39" s="31">
        <v>19436</v>
      </c>
      <c r="I39" s="32">
        <v>70769</v>
      </c>
      <c r="J39" s="19">
        <v>0.34830520570328921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31">
        <v>42</v>
      </c>
      <c r="D40" s="31">
        <v>315</v>
      </c>
      <c r="E40" s="31">
        <v>772</v>
      </c>
      <c r="F40" s="31">
        <v>988</v>
      </c>
      <c r="G40" s="31">
        <v>683</v>
      </c>
      <c r="H40" s="31">
        <v>414</v>
      </c>
      <c r="I40" s="32">
        <v>3214</v>
      </c>
      <c r="J40" s="16">
        <v>3.2537280191133743E-2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31">
        <v>187</v>
      </c>
      <c r="D41" s="31">
        <v>1254</v>
      </c>
      <c r="E41" s="31">
        <v>2510</v>
      </c>
      <c r="F41" s="31">
        <v>2529</v>
      </c>
      <c r="G41" s="31">
        <v>1989</v>
      </c>
      <c r="H41" s="31">
        <v>1924</v>
      </c>
      <c r="I41" s="32">
        <v>10393</v>
      </c>
      <c r="J41" s="16">
        <v>6.8740864204879917E-2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37298</v>
      </c>
      <c r="D42" s="21">
        <v>324599</v>
      </c>
      <c r="E42" s="21">
        <v>488447</v>
      </c>
      <c r="F42" s="21">
        <v>472618</v>
      </c>
      <c r="G42" s="21">
        <v>391691</v>
      </c>
      <c r="H42" s="21">
        <v>444623</v>
      </c>
      <c r="I42" s="21">
        <v>2159276</v>
      </c>
      <c r="J42" s="17">
        <v>0.23674234180500911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67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66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G8:H8"/>
    <mergeCell ref="A1:J1"/>
    <mergeCell ref="A4:B5"/>
    <mergeCell ref="C4:H4"/>
    <mergeCell ref="C5:D5"/>
    <mergeCell ref="E5:F5"/>
    <mergeCell ref="G5:H5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A18:B19"/>
    <mergeCell ref="C18:J18"/>
    <mergeCell ref="A20:A27"/>
    <mergeCell ref="A28:B28"/>
    <mergeCell ref="A32:B33"/>
    <mergeCell ref="C32:J32"/>
    <mergeCell ref="A50:J51"/>
    <mergeCell ref="A52:J52"/>
    <mergeCell ref="A34:A41"/>
    <mergeCell ref="A42:B42"/>
    <mergeCell ref="A45:J45"/>
    <mergeCell ref="A46:J47"/>
    <mergeCell ref="A48:J48"/>
    <mergeCell ref="A49:J49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Normal="100" workbookViewId="0">
      <selection activeCell="A52" sqref="A52:J52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68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69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98">
        <v>1968033</v>
      </c>
      <c r="D6" s="99">
        <v>1968033</v>
      </c>
      <c r="E6" s="100">
        <v>0.45950000000000002</v>
      </c>
      <c r="F6" s="101">
        <v>0.45950000000000002</v>
      </c>
      <c r="G6" s="102">
        <v>-2.4637823987385435E-4</v>
      </c>
      <c r="H6" s="103">
        <v>-2.4637823987385435E-4</v>
      </c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98">
        <v>427533</v>
      </c>
      <c r="D7" s="99">
        <v>427533</v>
      </c>
      <c r="E7" s="100">
        <v>9.98E-2</v>
      </c>
      <c r="F7" s="101">
        <v>9.98E-2</v>
      </c>
      <c r="G7" s="102">
        <v>5.850923158655973E-4</v>
      </c>
      <c r="H7" s="103">
        <v>5.850923158655973E-4</v>
      </c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98">
        <v>618110</v>
      </c>
      <c r="D8" s="99">
        <v>618110</v>
      </c>
      <c r="E8" s="100">
        <v>0.14430000000000001</v>
      </c>
      <c r="F8" s="101">
        <v>0.14430000000000001</v>
      </c>
      <c r="G8" s="102">
        <v>-1.1970545986308284E-4</v>
      </c>
      <c r="H8" s="103">
        <v>-1.1970545986308284E-4</v>
      </c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98">
        <v>656980</v>
      </c>
      <c r="D9" s="99">
        <v>656980</v>
      </c>
      <c r="E9" s="100">
        <v>0.15340000000000001</v>
      </c>
      <c r="F9" s="101">
        <v>0.15340000000000001</v>
      </c>
      <c r="G9" s="102">
        <v>2.5927808070125642E-3</v>
      </c>
      <c r="H9" s="103">
        <v>2.5927808070125642E-3</v>
      </c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98">
        <v>440574</v>
      </c>
      <c r="D10" s="99">
        <v>440574</v>
      </c>
      <c r="E10" s="100">
        <v>0.10290000000000001</v>
      </c>
      <c r="F10" s="101">
        <v>0.10290000000000001</v>
      </c>
      <c r="G10" s="102">
        <v>-4.7662819596227826E-5</v>
      </c>
      <c r="H10" s="103">
        <v>-4.7662819596227826E-5</v>
      </c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98">
        <v>139211</v>
      </c>
      <c r="D11" s="99">
        <v>139211</v>
      </c>
      <c r="E11" s="100">
        <v>3.2500000000000001E-2</v>
      </c>
      <c r="F11" s="101">
        <v>3.2500000000000001E-2</v>
      </c>
      <c r="G11" s="102">
        <v>-4.5952252737390054E-4</v>
      </c>
      <c r="H11" s="103">
        <v>-4.5952252737390054E-4</v>
      </c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98">
        <v>7156</v>
      </c>
      <c r="D12" s="99">
        <v>7156</v>
      </c>
      <c r="E12" s="100">
        <v>1.6999999999999999E-3</v>
      </c>
      <c r="F12" s="101">
        <v>1.6999999999999999E-3</v>
      </c>
      <c r="G12" s="102">
        <v>5.5928411633109618E-4</v>
      </c>
      <c r="H12" s="103">
        <v>5.5928411633109618E-4</v>
      </c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98">
        <v>25025</v>
      </c>
      <c r="D13" s="99">
        <v>25025</v>
      </c>
      <c r="E13" s="100">
        <v>5.8999999999999999E-3</v>
      </c>
      <c r="F13" s="101">
        <v>5.8999999999999999E-3</v>
      </c>
      <c r="G13" s="102">
        <v>3.9314799213704017E-3</v>
      </c>
      <c r="H13" s="103">
        <v>3.9314799213704017E-3</v>
      </c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04">
        <f>SUM(C6:C13)</f>
        <v>4282622</v>
      </c>
      <c r="D14" s="105">
        <f>SUM(D6:D13)</f>
        <v>4282622</v>
      </c>
      <c r="E14" s="106">
        <v>1</v>
      </c>
      <c r="F14" s="107">
        <v>1</v>
      </c>
      <c r="G14" s="108">
        <v>3.2864502249945404E-4</v>
      </c>
      <c r="H14" s="109">
        <v>3.2864502249945404E-4</v>
      </c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70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30" t="s">
        <v>17</v>
      </c>
      <c r="D19" s="30" t="s">
        <v>10</v>
      </c>
      <c r="E19" s="30" t="s">
        <v>11</v>
      </c>
      <c r="F19" s="30" t="s">
        <v>12</v>
      </c>
      <c r="G19" s="30" t="s">
        <v>13</v>
      </c>
      <c r="H19" s="30" t="s">
        <v>14</v>
      </c>
      <c r="I19" s="30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4724</v>
      </c>
      <c r="D20" s="13">
        <v>127883</v>
      </c>
      <c r="E20" s="13">
        <v>223177</v>
      </c>
      <c r="F20" s="13">
        <v>224326</v>
      </c>
      <c r="G20" s="13">
        <v>184295</v>
      </c>
      <c r="H20" s="13">
        <v>193434</v>
      </c>
      <c r="I20" s="14">
        <v>957839</v>
      </c>
      <c r="J20" s="18">
        <v>0.31825657785439077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5354</v>
      </c>
      <c r="D21" s="13">
        <v>37310</v>
      </c>
      <c r="E21" s="13">
        <v>63521</v>
      </c>
      <c r="F21" s="13">
        <v>52629</v>
      </c>
      <c r="G21" s="13">
        <v>41601</v>
      </c>
      <c r="H21" s="13">
        <v>42837</v>
      </c>
      <c r="I21" s="14">
        <v>243252</v>
      </c>
      <c r="J21" s="18">
        <v>0.1033513607215374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5013</v>
      </c>
      <c r="D22" s="13">
        <v>75369</v>
      </c>
      <c r="E22" s="13">
        <v>80455</v>
      </c>
      <c r="F22" s="13">
        <v>63259</v>
      </c>
      <c r="G22" s="13">
        <v>39955</v>
      </c>
      <c r="H22" s="13">
        <v>32937</v>
      </c>
      <c r="I22" s="14">
        <v>296988</v>
      </c>
      <c r="J22" s="18">
        <v>0.16019254087502105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28944</v>
      </c>
      <c r="D23" s="13">
        <v>60945</v>
      </c>
      <c r="E23" s="13">
        <v>61279</v>
      </c>
      <c r="F23" s="13">
        <v>59420</v>
      </c>
      <c r="G23" s="13">
        <v>50644</v>
      </c>
      <c r="H23" s="13">
        <v>52531</v>
      </c>
      <c r="I23" s="14">
        <v>313763</v>
      </c>
      <c r="J23" s="16">
        <v>0.45546895753826144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2136</v>
      </c>
      <c r="D24" s="13">
        <v>17278</v>
      </c>
      <c r="E24" s="13">
        <v>50128</v>
      </c>
      <c r="F24" s="13">
        <v>55161</v>
      </c>
      <c r="G24" s="13">
        <v>45122</v>
      </c>
      <c r="H24" s="13">
        <v>48778</v>
      </c>
      <c r="I24" s="14">
        <v>218603</v>
      </c>
      <c r="J24" s="16">
        <v>0.22023804726287963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622</v>
      </c>
      <c r="D25" s="13">
        <v>4522</v>
      </c>
      <c r="E25" s="13">
        <v>14707</v>
      </c>
      <c r="F25" s="13">
        <v>16866</v>
      </c>
      <c r="G25" s="13">
        <v>14872</v>
      </c>
      <c r="H25" s="13">
        <v>16883</v>
      </c>
      <c r="I25" s="14">
        <v>68472</v>
      </c>
      <c r="J25" s="16">
        <v>0.32876396617868064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167</v>
      </c>
      <c r="D26" s="13">
        <v>625</v>
      </c>
      <c r="E26" s="13">
        <v>1076</v>
      </c>
      <c r="F26" s="13">
        <v>1073</v>
      </c>
      <c r="G26" s="13">
        <v>642</v>
      </c>
      <c r="H26" s="13">
        <v>366</v>
      </c>
      <c r="I26" s="14">
        <v>3949</v>
      </c>
      <c r="J26" s="16">
        <v>4.5656346104932133E-2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667</v>
      </c>
      <c r="D27" s="13">
        <v>2402</v>
      </c>
      <c r="E27" s="13">
        <v>3764</v>
      </c>
      <c r="F27" s="13">
        <v>3192</v>
      </c>
      <c r="G27" s="13">
        <v>2301</v>
      </c>
      <c r="H27" s="13">
        <v>2254</v>
      </c>
      <c r="I27" s="14">
        <v>14580</v>
      </c>
      <c r="J27" s="16">
        <v>9.3875553724116614E-2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15">
        <v>47627</v>
      </c>
      <c r="D28" s="15">
        <v>326334</v>
      </c>
      <c r="E28" s="15">
        <v>498107</v>
      </c>
      <c r="F28" s="15">
        <v>475926</v>
      </c>
      <c r="G28" s="15">
        <v>379432</v>
      </c>
      <c r="H28" s="15">
        <v>390020</v>
      </c>
      <c r="I28" s="15">
        <v>2117446</v>
      </c>
      <c r="J28" s="17">
        <v>0.22647438046847967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71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30" t="s">
        <v>17</v>
      </c>
      <c r="D33" s="30" t="s">
        <v>10</v>
      </c>
      <c r="E33" s="30" t="s">
        <v>11</v>
      </c>
      <c r="F33" s="30" t="s">
        <v>12</v>
      </c>
      <c r="G33" s="30" t="s">
        <v>13</v>
      </c>
      <c r="H33" s="30" t="s">
        <v>14</v>
      </c>
      <c r="I33" s="30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31">
        <v>1512</v>
      </c>
      <c r="D34" s="31">
        <v>127268</v>
      </c>
      <c r="E34" s="31">
        <v>221174</v>
      </c>
      <c r="F34" s="31">
        <v>228464</v>
      </c>
      <c r="G34" s="31">
        <v>197969</v>
      </c>
      <c r="H34" s="31">
        <v>233774</v>
      </c>
      <c r="I34" s="32">
        <v>1010161</v>
      </c>
      <c r="J34" s="16">
        <v>0.34688737091665317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31">
        <v>1640</v>
      </c>
      <c r="D35" s="31">
        <v>26200</v>
      </c>
      <c r="E35" s="31">
        <v>43841</v>
      </c>
      <c r="F35" s="31">
        <v>39822</v>
      </c>
      <c r="G35" s="31">
        <v>32727</v>
      </c>
      <c r="H35" s="31">
        <v>36299</v>
      </c>
      <c r="I35" s="32">
        <v>180529</v>
      </c>
      <c r="J35" s="16">
        <v>7.9779516883362517E-2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31">
        <v>1367</v>
      </c>
      <c r="D36" s="31">
        <v>81380</v>
      </c>
      <c r="E36" s="31">
        <v>90056</v>
      </c>
      <c r="F36" s="31">
        <v>67729</v>
      </c>
      <c r="G36" s="31">
        <v>42815</v>
      </c>
      <c r="H36" s="31">
        <v>37773</v>
      </c>
      <c r="I36" s="32">
        <v>321120</v>
      </c>
      <c r="J36" s="16">
        <v>0.17706483279140128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31">
        <v>31919</v>
      </c>
      <c r="D37" s="31">
        <v>66831</v>
      </c>
      <c r="E37" s="31">
        <v>65707</v>
      </c>
      <c r="F37" s="31">
        <v>62042</v>
      </c>
      <c r="G37" s="31">
        <v>53976</v>
      </c>
      <c r="H37" s="31">
        <v>62648</v>
      </c>
      <c r="I37" s="32">
        <v>343123</v>
      </c>
      <c r="J37" s="16">
        <v>0.51514091485055757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31">
        <v>711</v>
      </c>
      <c r="D38" s="31">
        <v>14688</v>
      </c>
      <c r="E38" s="31">
        <v>48935</v>
      </c>
      <c r="F38" s="31">
        <v>54965</v>
      </c>
      <c r="G38" s="31">
        <v>46689</v>
      </c>
      <c r="H38" s="31">
        <v>54695</v>
      </c>
      <c r="I38" s="32">
        <v>220683</v>
      </c>
      <c r="J38" s="16">
        <v>0.21783717514391984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31">
        <v>184</v>
      </c>
      <c r="D39" s="31">
        <v>3739</v>
      </c>
      <c r="E39" s="31">
        <v>14846</v>
      </c>
      <c r="F39" s="31">
        <v>16716</v>
      </c>
      <c r="G39" s="31">
        <v>15708</v>
      </c>
      <c r="H39" s="31">
        <v>19546</v>
      </c>
      <c r="I39" s="32">
        <v>70739</v>
      </c>
      <c r="J39" s="19">
        <v>0.34815755410200755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31">
        <v>38</v>
      </c>
      <c r="D40" s="31">
        <v>316</v>
      </c>
      <c r="E40" s="31">
        <v>768</v>
      </c>
      <c r="F40" s="31">
        <v>988</v>
      </c>
      <c r="G40" s="31">
        <v>682</v>
      </c>
      <c r="H40" s="31">
        <v>415</v>
      </c>
      <c r="I40" s="32">
        <v>3207</v>
      </c>
      <c r="J40" s="16">
        <v>3.2466414926249507E-2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31">
        <v>197</v>
      </c>
      <c r="D41" s="31">
        <v>1258</v>
      </c>
      <c r="E41" s="31">
        <v>2518</v>
      </c>
      <c r="F41" s="31">
        <v>2540</v>
      </c>
      <c r="G41" s="31">
        <v>2000</v>
      </c>
      <c r="H41" s="31">
        <v>1932</v>
      </c>
      <c r="I41" s="32">
        <v>10445</v>
      </c>
      <c r="J41" s="16">
        <v>6.908480002116528E-2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21">
        <v>37568</v>
      </c>
      <c r="D42" s="21">
        <v>321680</v>
      </c>
      <c r="E42" s="21">
        <v>487845</v>
      </c>
      <c r="F42" s="21">
        <v>473266</v>
      </c>
      <c r="G42" s="21">
        <v>392566</v>
      </c>
      <c r="H42" s="21">
        <v>447082</v>
      </c>
      <c r="I42" s="21">
        <v>2160007</v>
      </c>
      <c r="J42" s="17">
        <v>0.23682248841519671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72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73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zoomScale="95" zoomScaleNormal="95" workbookViewId="0">
      <selection activeCell="M25" sqref="M25"/>
    </sheetView>
  </sheetViews>
  <sheetFormatPr defaultRowHeight="20.100000000000001" customHeight="1" x14ac:dyDescent="0.2"/>
  <cols>
    <col min="1" max="2" width="10.7109375" style="8" customWidth="1"/>
    <col min="3" max="10" width="14.7109375" style="8" customWidth="1"/>
    <col min="11" max="16" width="12.7109375" style="8" customWidth="1"/>
    <col min="17" max="43" width="12.7109375" style="10" customWidth="1"/>
    <col min="44" max="16384" width="9.140625" style="10"/>
  </cols>
  <sheetData>
    <row r="1" spans="1:16" ht="30" customHeight="1" x14ac:dyDescent="0.2">
      <c r="A1" s="69" t="s">
        <v>74</v>
      </c>
      <c r="B1" s="69"/>
      <c r="C1" s="69"/>
      <c r="D1" s="69"/>
      <c r="E1" s="69"/>
      <c r="F1" s="69"/>
      <c r="G1" s="69"/>
      <c r="H1" s="69"/>
      <c r="I1" s="69"/>
      <c r="J1" s="69"/>
    </row>
    <row r="4" spans="1:16" s="9" customFormat="1" ht="20.100000000000001" customHeight="1" x14ac:dyDescent="0.2">
      <c r="A4" s="70" t="s">
        <v>9</v>
      </c>
      <c r="B4" s="71"/>
      <c r="C4" s="73" t="s">
        <v>75</v>
      </c>
      <c r="D4" s="73"/>
      <c r="E4" s="73"/>
      <c r="F4" s="73"/>
      <c r="G4" s="73"/>
      <c r="H4" s="73"/>
      <c r="I4" s="1"/>
      <c r="J4" s="2"/>
      <c r="K4" s="2"/>
      <c r="L4" s="2"/>
      <c r="M4" s="2"/>
      <c r="N4" s="4"/>
      <c r="O4" s="4"/>
      <c r="P4" s="4"/>
    </row>
    <row r="5" spans="1:16" s="9" customFormat="1" ht="51" customHeight="1" x14ac:dyDescent="0.2">
      <c r="A5" s="72"/>
      <c r="B5" s="71"/>
      <c r="C5" s="74" t="s">
        <v>18</v>
      </c>
      <c r="D5" s="74"/>
      <c r="E5" s="74" t="s">
        <v>19</v>
      </c>
      <c r="F5" s="74"/>
      <c r="G5" s="75" t="s">
        <v>20</v>
      </c>
      <c r="H5" s="75"/>
      <c r="I5" s="3"/>
      <c r="J5" s="2"/>
      <c r="K5" s="2"/>
      <c r="L5" s="2"/>
      <c r="M5" s="2"/>
      <c r="N5" s="4"/>
      <c r="O5" s="4"/>
      <c r="P5" s="4"/>
    </row>
    <row r="6" spans="1:16" s="9" customFormat="1" ht="20.100000000000001" customHeight="1" x14ac:dyDescent="0.25">
      <c r="A6" s="83" t="s">
        <v>15</v>
      </c>
      <c r="B6" s="24" t="s">
        <v>1</v>
      </c>
      <c r="C6" s="98">
        <v>1966126</v>
      </c>
      <c r="D6" s="99"/>
      <c r="E6" s="100">
        <v>0.45960000000000001</v>
      </c>
      <c r="F6" s="101"/>
      <c r="G6" s="102">
        <v>-1E-3</v>
      </c>
      <c r="H6" s="103"/>
      <c r="I6" s="1"/>
      <c r="J6" s="2"/>
      <c r="K6" s="2"/>
      <c r="L6" s="2"/>
      <c r="M6" s="2"/>
      <c r="N6" s="4"/>
      <c r="O6" s="4"/>
      <c r="P6" s="4"/>
    </row>
    <row r="7" spans="1:16" s="9" customFormat="1" ht="20.100000000000001" customHeight="1" x14ac:dyDescent="0.25">
      <c r="A7" s="83"/>
      <c r="B7" s="24" t="s">
        <v>2</v>
      </c>
      <c r="C7" s="98">
        <v>427144</v>
      </c>
      <c r="D7" s="99"/>
      <c r="E7" s="100">
        <v>9.98E-2</v>
      </c>
      <c r="F7" s="101"/>
      <c r="G7" s="102">
        <v>-8.9999999999999998E-4</v>
      </c>
      <c r="H7" s="103"/>
      <c r="I7" s="1"/>
      <c r="J7" s="2"/>
      <c r="K7" s="2"/>
      <c r="L7" s="2"/>
      <c r="M7" s="2"/>
      <c r="N7" s="4"/>
      <c r="O7" s="4"/>
      <c r="P7" s="4"/>
    </row>
    <row r="8" spans="1:16" s="9" customFormat="1" ht="20.100000000000001" customHeight="1" x14ac:dyDescent="0.25">
      <c r="A8" s="83"/>
      <c r="B8" s="24" t="s">
        <v>3</v>
      </c>
      <c r="C8" s="98">
        <v>617402</v>
      </c>
      <c r="D8" s="99"/>
      <c r="E8" s="100">
        <v>0.14430000000000001</v>
      </c>
      <c r="F8" s="101"/>
      <c r="G8" s="102">
        <v>-8.0000000000000004E-4</v>
      </c>
      <c r="H8" s="103"/>
      <c r="I8" s="1"/>
      <c r="J8" s="2"/>
      <c r="K8" s="2"/>
      <c r="L8" s="2"/>
      <c r="M8" s="2"/>
      <c r="N8" s="4"/>
      <c r="O8" s="4"/>
      <c r="P8" s="4"/>
    </row>
    <row r="9" spans="1:16" s="9" customFormat="1" ht="20.100000000000001" customHeight="1" x14ac:dyDescent="0.25">
      <c r="A9" s="83"/>
      <c r="B9" s="24" t="s">
        <v>4</v>
      </c>
      <c r="C9" s="98">
        <v>656485</v>
      </c>
      <c r="D9" s="99"/>
      <c r="E9" s="100">
        <v>0.15340000000000001</v>
      </c>
      <c r="F9" s="101"/>
      <c r="G9" s="102">
        <v>-8.0000000000000004E-4</v>
      </c>
      <c r="H9" s="103"/>
      <c r="I9" s="1"/>
      <c r="J9" s="2"/>
      <c r="K9" s="2"/>
      <c r="L9" s="2"/>
      <c r="M9" s="2"/>
      <c r="N9" s="4"/>
      <c r="O9" s="4"/>
      <c r="P9" s="4"/>
    </row>
    <row r="10" spans="1:16" s="9" customFormat="1" ht="20.100000000000001" customHeight="1" x14ac:dyDescent="0.25">
      <c r="A10" s="83"/>
      <c r="B10" s="24" t="s">
        <v>5</v>
      </c>
      <c r="C10" s="98">
        <v>440139</v>
      </c>
      <c r="D10" s="99"/>
      <c r="E10" s="100">
        <v>0.10290000000000001</v>
      </c>
      <c r="F10" s="101"/>
      <c r="G10" s="102">
        <v>-1E-3</v>
      </c>
      <c r="H10" s="103"/>
      <c r="I10" s="1"/>
      <c r="J10" s="2"/>
      <c r="K10" s="2"/>
      <c r="L10" s="2"/>
      <c r="M10" s="2"/>
      <c r="N10" s="4"/>
      <c r="O10" s="4"/>
      <c r="P10" s="4"/>
    </row>
    <row r="11" spans="1:16" s="9" customFormat="1" ht="20.100000000000001" customHeight="1" x14ac:dyDescent="0.25">
      <c r="A11" s="83"/>
      <c r="B11" s="24" t="s">
        <v>6</v>
      </c>
      <c r="C11" s="98">
        <v>139069</v>
      </c>
      <c r="D11" s="99"/>
      <c r="E11" s="100">
        <v>3.2500000000000001E-2</v>
      </c>
      <c r="F11" s="101"/>
      <c r="G11" s="102">
        <v>-1E-3</v>
      </c>
      <c r="H11" s="103"/>
      <c r="I11" s="1"/>
      <c r="J11" s="2"/>
      <c r="K11" s="2"/>
      <c r="L11" s="2"/>
      <c r="M11" s="2"/>
      <c r="N11" s="4"/>
      <c r="O11" s="4"/>
      <c r="P11" s="4"/>
    </row>
    <row r="12" spans="1:16" s="9" customFormat="1" ht="20.100000000000001" customHeight="1" x14ac:dyDescent="0.25">
      <c r="A12" s="83"/>
      <c r="B12" s="24" t="s">
        <v>7</v>
      </c>
      <c r="C12" s="98">
        <v>7164</v>
      </c>
      <c r="D12" s="99"/>
      <c r="E12" s="100">
        <v>1.6999999999999999E-3</v>
      </c>
      <c r="F12" s="101"/>
      <c r="G12" s="102">
        <v>1.1000000000000001E-3</v>
      </c>
      <c r="H12" s="103"/>
      <c r="I12" s="1"/>
      <c r="J12" s="2"/>
      <c r="K12" s="2"/>
      <c r="L12" s="2"/>
      <c r="M12" s="2"/>
      <c r="N12" s="4"/>
      <c r="O12" s="4"/>
      <c r="P12" s="4"/>
    </row>
    <row r="13" spans="1:16" s="9" customFormat="1" ht="20.100000000000001" customHeight="1" x14ac:dyDescent="0.25">
      <c r="A13" s="83"/>
      <c r="B13" s="24" t="s">
        <v>8</v>
      </c>
      <c r="C13" s="98">
        <v>24964</v>
      </c>
      <c r="D13" s="99"/>
      <c r="E13" s="100">
        <v>5.7999999999999996E-3</v>
      </c>
      <c r="F13" s="101"/>
      <c r="G13" s="102">
        <v>-2.3999999999999998E-3</v>
      </c>
      <c r="H13" s="103"/>
      <c r="I13" s="1"/>
      <c r="J13" s="2"/>
      <c r="K13" s="2"/>
      <c r="L13" s="2"/>
      <c r="M13" s="2"/>
      <c r="N13" s="4"/>
      <c r="O13" s="4"/>
      <c r="P13" s="4"/>
    </row>
    <row r="14" spans="1:16" s="9" customFormat="1" ht="20.100000000000001" customHeight="1" x14ac:dyDescent="0.2">
      <c r="A14" s="78" t="s">
        <v>16</v>
      </c>
      <c r="B14" s="79"/>
      <c r="C14" s="110">
        <v>4278693</v>
      </c>
      <c r="D14" s="111"/>
      <c r="E14" s="106">
        <v>1</v>
      </c>
      <c r="F14" s="107"/>
      <c r="G14" s="108">
        <v>-8.9999999999999998E-4</v>
      </c>
      <c r="H14" s="109"/>
      <c r="I14" s="1"/>
      <c r="J14" s="2"/>
      <c r="K14" s="2"/>
      <c r="L14" s="2"/>
      <c r="M14" s="2"/>
      <c r="N14" s="4"/>
      <c r="O14" s="4"/>
      <c r="P14" s="4"/>
    </row>
    <row r="15" spans="1:16" s="9" customFormat="1" ht="20.100000000000001" customHeight="1" x14ac:dyDescent="0.2">
      <c r="A15" s="26"/>
      <c r="B15" s="26"/>
      <c r="C15" s="4"/>
      <c r="D15" s="4"/>
      <c r="E15" s="4"/>
      <c r="F15" s="2"/>
      <c r="G15" s="2"/>
      <c r="H15" s="2"/>
      <c r="I15" s="2"/>
      <c r="J15" s="2"/>
      <c r="K15" s="4"/>
      <c r="L15" s="4"/>
      <c r="M15" s="4"/>
      <c r="N15" s="4"/>
      <c r="O15" s="4"/>
      <c r="P15" s="4"/>
    </row>
    <row r="16" spans="1:16" s="9" customFormat="1" ht="20.100000000000001" customHeight="1" x14ac:dyDescent="0.2">
      <c r="A16" s="26"/>
      <c r="B16" s="26"/>
      <c r="C16" s="4"/>
      <c r="D16" s="4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</row>
    <row r="17" spans="1:16" ht="20.100000000000001" customHeight="1" x14ac:dyDescent="0.2">
      <c r="A17" s="26"/>
      <c r="B17" s="26"/>
    </row>
    <row r="18" spans="1:16" s="7" customFormat="1" ht="20.100000000000001" customHeight="1" x14ac:dyDescent="0.2">
      <c r="A18" s="78" t="s">
        <v>9</v>
      </c>
      <c r="B18" s="78"/>
      <c r="C18" s="84" t="s">
        <v>76</v>
      </c>
      <c r="D18" s="85"/>
      <c r="E18" s="85"/>
      <c r="F18" s="85"/>
      <c r="G18" s="85"/>
      <c r="H18" s="85"/>
      <c r="I18" s="85"/>
      <c r="J18" s="86"/>
      <c r="K18" s="5"/>
      <c r="L18" s="5"/>
      <c r="M18" s="5"/>
      <c r="N18" s="5"/>
      <c r="O18" s="5"/>
      <c r="P18" s="5"/>
    </row>
    <row r="19" spans="1:16" s="7" customFormat="1" ht="39.950000000000003" customHeight="1" x14ac:dyDescent="0.2">
      <c r="A19" s="78"/>
      <c r="B19" s="78"/>
      <c r="C19" s="33" t="s">
        <v>17</v>
      </c>
      <c r="D19" s="33" t="s">
        <v>10</v>
      </c>
      <c r="E19" s="33" t="s">
        <v>11</v>
      </c>
      <c r="F19" s="33" t="s">
        <v>12</v>
      </c>
      <c r="G19" s="33" t="s">
        <v>13</v>
      </c>
      <c r="H19" s="33" t="s">
        <v>14</v>
      </c>
      <c r="I19" s="33" t="s">
        <v>0</v>
      </c>
      <c r="J19" s="22" t="s">
        <v>21</v>
      </c>
      <c r="K19" s="5"/>
      <c r="L19" s="5"/>
      <c r="M19" s="5"/>
      <c r="N19" s="5"/>
      <c r="O19" s="5"/>
    </row>
    <row r="20" spans="1:16" s="7" customFormat="1" ht="20.100000000000001" customHeight="1" x14ac:dyDescent="0.25">
      <c r="A20" s="83" t="s">
        <v>15</v>
      </c>
      <c r="B20" s="27" t="s">
        <v>1</v>
      </c>
      <c r="C20" s="13">
        <v>4734</v>
      </c>
      <c r="D20" s="36">
        <v>126183</v>
      </c>
      <c r="E20" s="37">
        <v>222538</v>
      </c>
      <c r="F20" s="38">
        <v>224325</v>
      </c>
      <c r="G20" s="42">
        <v>184502</v>
      </c>
      <c r="H20" s="40">
        <v>194467</v>
      </c>
      <c r="I20" s="43">
        <v>956749</v>
      </c>
      <c r="J20" s="44">
        <v>0.31789440877392811</v>
      </c>
      <c r="K20" s="11"/>
      <c r="L20" s="5"/>
      <c r="M20" s="5"/>
      <c r="N20" s="5"/>
      <c r="O20" s="5"/>
    </row>
    <row r="21" spans="1:16" s="7" customFormat="1" ht="20.100000000000001" customHeight="1" x14ac:dyDescent="0.25">
      <c r="A21" s="83"/>
      <c r="B21" s="27" t="s">
        <v>2</v>
      </c>
      <c r="C21" s="13">
        <v>5354</v>
      </c>
      <c r="D21" s="36">
        <v>36772</v>
      </c>
      <c r="E21" s="37">
        <v>63537</v>
      </c>
      <c r="F21" s="38">
        <v>52675</v>
      </c>
      <c r="G21" s="42">
        <v>41649</v>
      </c>
      <c r="H21" s="40">
        <v>43072</v>
      </c>
      <c r="I21" s="43">
        <v>243059</v>
      </c>
      <c r="J21" s="44">
        <v>0.10326936011056911</v>
      </c>
      <c r="K21" s="11"/>
      <c r="L21" s="5"/>
      <c r="M21" s="5"/>
      <c r="N21" s="5"/>
      <c r="O21" s="5"/>
    </row>
    <row r="22" spans="1:16" s="7" customFormat="1" ht="20.100000000000001" customHeight="1" x14ac:dyDescent="0.25">
      <c r="A22" s="83"/>
      <c r="B22" s="27" t="s">
        <v>3</v>
      </c>
      <c r="C22" s="13">
        <v>4965</v>
      </c>
      <c r="D22" s="36">
        <v>74834</v>
      </c>
      <c r="E22" s="37">
        <v>80220</v>
      </c>
      <c r="F22" s="38">
        <v>63446</v>
      </c>
      <c r="G22" s="42">
        <v>40108</v>
      </c>
      <c r="H22" s="40">
        <v>33119</v>
      </c>
      <c r="I22" s="43">
        <v>296692</v>
      </c>
      <c r="J22" s="44">
        <v>0.16003288125207665</v>
      </c>
      <c r="K22" s="11"/>
      <c r="L22" s="5"/>
      <c r="M22" s="5"/>
      <c r="N22" s="5"/>
      <c r="O22" s="5"/>
    </row>
    <row r="23" spans="1:16" s="7" customFormat="1" ht="20.100000000000001" customHeight="1" x14ac:dyDescent="0.25">
      <c r="A23" s="83"/>
      <c r="B23" s="27" t="s">
        <v>4</v>
      </c>
      <c r="C23" s="13">
        <v>28583</v>
      </c>
      <c r="D23" s="36">
        <v>60638</v>
      </c>
      <c r="E23" s="37">
        <v>61224</v>
      </c>
      <c r="F23" s="38">
        <v>59446</v>
      </c>
      <c r="G23" s="42">
        <v>50694</v>
      </c>
      <c r="H23" s="40">
        <v>52849</v>
      </c>
      <c r="I23" s="43">
        <v>313434</v>
      </c>
      <c r="J23" s="45">
        <v>0.45499137003740858</v>
      </c>
      <c r="K23" s="11"/>
      <c r="L23" s="5"/>
      <c r="M23" s="5"/>
      <c r="N23" s="5"/>
      <c r="O23" s="5"/>
    </row>
    <row r="24" spans="1:16" s="7" customFormat="1" ht="20.100000000000001" customHeight="1" x14ac:dyDescent="0.25">
      <c r="A24" s="83"/>
      <c r="B24" s="27" t="s">
        <v>5</v>
      </c>
      <c r="C24" s="13">
        <v>2100</v>
      </c>
      <c r="D24" s="36">
        <v>16962</v>
      </c>
      <c r="E24" s="37">
        <v>49850</v>
      </c>
      <c r="F24" s="38">
        <v>55138</v>
      </c>
      <c r="G24" s="42">
        <v>45243</v>
      </c>
      <c r="H24" s="40">
        <v>49048</v>
      </c>
      <c r="I24" s="43">
        <v>218341</v>
      </c>
      <c r="J24" s="45">
        <v>0.21997408762653942</v>
      </c>
      <c r="K24" s="11"/>
      <c r="L24" s="5"/>
      <c r="M24" s="5"/>
      <c r="N24" s="5"/>
      <c r="O24" s="5"/>
    </row>
    <row r="25" spans="1:16" s="7" customFormat="1" ht="20.100000000000001" customHeight="1" x14ac:dyDescent="0.25">
      <c r="A25" s="83"/>
      <c r="B25" s="27" t="s">
        <v>6</v>
      </c>
      <c r="C25" s="13">
        <v>596</v>
      </c>
      <c r="D25" s="36">
        <v>4426</v>
      </c>
      <c r="E25" s="37">
        <v>14627</v>
      </c>
      <c r="F25" s="38">
        <v>16849</v>
      </c>
      <c r="G25" s="42">
        <v>14898</v>
      </c>
      <c r="H25" s="40">
        <v>16985</v>
      </c>
      <c r="I25" s="43">
        <v>68381</v>
      </c>
      <c r="J25" s="45">
        <v>0.32832703544900632</v>
      </c>
      <c r="K25" s="11"/>
      <c r="L25" s="5"/>
      <c r="M25" s="5"/>
      <c r="N25" s="5"/>
      <c r="O25" s="5"/>
    </row>
    <row r="26" spans="1:16" s="7" customFormat="1" ht="20.100000000000001" customHeight="1" x14ac:dyDescent="0.25">
      <c r="A26" s="83"/>
      <c r="B26" s="27" t="s">
        <v>7</v>
      </c>
      <c r="C26" s="13">
        <v>177</v>
      </c>
      <c r="D26" s="35">
        <v>627</v>
      </c>
      <c r="E26" s="37">
        <v>1063</v>
      </c>
      <c r="F26" s="38">
        <v>1084</v>
      </c>
      <c r="G26" s="41">
        <v>646</v>
      </c>
      <c r="H26" s="39">
        <v>366</v>
      </c>
      <c r="I26" s="43">
        <v>3963</v>
      </c>
      <c r="J26" s="45">
        <v>4.5818207043263115E-2</v>
      </c>
      <c r="K26" s="11"/>
      <c r="L26" s="5"/>
      <c r="M26" s="5"/>
      <c r="N26" s="5"/>
      <c r="O26" s="5"/>
    </row>
    <row r="27" spans="1:16" s="7" customFormat="1" ht="20.100000000000001" customHeight="1" x14ac:dyDescent="0.25">
      <c r="A27" s="83"/>
      <c r="B27" s="27" t="s">
        <v>8</v>
      </c>
      <c r="C27" s="13">
        <v>650</v>
      </c>
      <c r="D27" s="36">
        <v>2393</v>
      </c>
      <c r="E27" s="37">
        <v>3755</v>
      </c>
      <c r="F27" s="38">
        <v>3181</v>
      </c>
      <c r="G27" s="42">
        <v>2309</v>
      </c>
      <c r="H27" s="40">
        <v>2255</v>
      </c>
      <c r="I27" s="43">
        <v>14543</v>
      </c>
      <c r="J27" s="45">
        <v>9.3637323580920986E-2</v>
      </c>
      <c r="K27" s="11"/>
      <c r="L27" s="5"/>
      <c r="M27" s="5"/>
      <c r="N27" s="5"/>
      <c r="O27" s="5"/>
    </row>
    <row r="28" spans="1:16" s="7" customFormat="1" ht="20.100000000000001" customHeight="1" x14ac:dyDescent="0.2">
      <c r="A28" s="78" t="s">
        <v>16</v>
      </c>
      <c r="B28" s="87"/>
      <c r="C28" s="34">
        <v>47159</v>
      </c>
      <c r="D28" s="56">
        <v>322835</v>
      </c>
      <c r="E28" s="56">
        <v>496814</v>
      </c>
      <c r="F28" s="56">
        <v>476144</v>
      </c>
      <c r="G28" s="56">
        <v>380049</v>
      </c>
      <c r="H28" s="56">
        <v>392161</v>
      </c>
      <c r="I28" s="56">
        <v>2115162</v>
      </c>
      <c r="J28" s="46">
        <v>0.22623009207340844</v>
      </c>
      <c r="K28" s="12"/>
      <c r="L28" s="5"/>
      <c r="M28" s="5"/>
      <c r="N28" s="5"/>
      <c r="O28" s="5"/>
    </row>
    <row r="29" spans="1:16" ht="20.100000000000001" customHeight="1" x14ac:dyDescent="0.2">
      <c r="A29" s="26"/>
      <c r="B29" s="26"/>
    </row>
    <row r="30" spans="1:16" ht="20.100000000000001" customHeight="1" x14ac:dyDescent="0.2">
      <c r="A30" s="26"/>
      <c r="B30" s="26"/>
    </row>
    <row r="31" spans="1:16" ht="20.100000000000001" customHeight="1" x14ac:dyDescent="0.2">
      <c r="A31" s="26"/>
      <c r="B31" s="26"/>
    </row>
    <row r="32" spans="1:16" s="7" customFormat="1" ht="20.100000000000001" customHeight="1" x14ac:dyDescent="0.2">
      <c r="A32" s="78" t="s">
        <v>9</v>
      </c>
      <c r="B32" s="78"/>
      <c r="C32" s="84" t="s">
        <v>77</v>
      </c>
      <c r="D32" s="85"/>
      <c r="E32" s="85"/>
      <c r="F32" s="85"/>
      <c r="G32" s="85"/>
      <c r="H32" s="85"/>
      <c r="I32" s="85"/>
      <c r="J32" s="86"/>
      <c r="K32" s="5"/>
      <c r="L32" s="5"/>
      <c r="M32" s="5"/>
      <c r="N32" s="5"/>
      <c r="O32" s="5"/>
      <c r="P32" s="5"/>
    </row>
    <row r="33" spans="1:16" s="7" customFormat="1" ht="39.950000000000003" customHeight="1" x14ac:dyDescent="0.2">
      <c r="A33" s="78"/>
      <c r="B33" s="78"/>
      <c r="C33" s="33" t="s">
        <v>17</v>
      </c>
      <c r="D33" s="33" t="s">
        <v>10</v>
      </c>
      <c r="E33" s="33" t="s">
        <v>11</v>
      </c>
      <c r="F33" s="33" t="s">
        <v>12</v>
      </c>
      <c r="G33" s="33" t="s">
        <v>13</v>
      </c>
      <c r="H33" s="33" t="s">
        <v>14</v>
      </c>
      <c r="I33" s="33" t="s">
        <v>0</v>
      </c>
      <c r="J33" s="22" t="s">
        <v>21</v>
      </c>
      <c r="K33" s="5"/>
      <c r="L33" s="5"/>
      <c r="M33" s="5"/>
      <c r="N33" s="5"/>
      <c r="O33" s="5"/>
    </row>
    <row r="34" spans="1:16" s="7" customFormat="1" ht="20.100000000000001" customHeight="1" x14ac:dyDescent="0.25">
      <c r="A34" s="92" t="s">
        <v>15</v>
      </c>
      <c r="B34" s="27" t="s">
        <v>1</v>
      </c>
      <c r="C34" s="48">
        <v>1474</v>
      </c>
      <c r="D34" s="48">
        <v>125562</v>
      </c>
      <c r="E34" s="50">
        <v>220614</v>
      </c>
      <c r="F34" s="50">
        <v>228433</v>
      </c>
      <c r="G34" s="52">
        <v>198298</v>
      </c>
      <c r="H34" s="52">
        <v>234963</v>
      </c>
      <c r="I34" s="53">
        <v>1009344</v>
      </c>
      <c r="J34" s="54">
        <v>0.34660681466667032</v>
      </c>
      <c r="K34" s="11"/>
      <c r="L34" s="5"/>
      <c r="M34" s="5"/>
      <c r="N34" s="5"/>
      <c r="O34" s="5"/>
    </row>
    <row r="35" spans="1:16" s="7" customFormat="1" ht="20.100000000000001" customHeight="1" x14ac:dyDescent="0.25">
      <c r="A35" s="92"/>
      <c r="B35" s="27" t="s">
        <v>2</v>
      </c>
      <c r="C35" s="48">
        <v>1634</v>
      </c>
      <c r="D35" s="48">
        <v>25743</v>
      </c>
      <c r="E35" s="50">
        <v>43917</v>
      </c>
      <c r="F35" s="50">
        <v>39845</v>
      </c>
      <c r="G35" s="52">
        <v>32782</v>
      </c>
      <c r="H35" s="52">
        <v>36413</v>
      </c>
      <c r="I35" s="53">
        <v>180334</v>
      </c>
      <c r="J35" s="54">
        <v>7.9693342330840453E-2</v>
      </c>
      <c r="K35" s="11"/>
      <c r="L35" s="5"/>
      <c r="M35" s="5"/>
      <c r="N35" s="5"/>
      <c r="O35" s="5"/>
    </row>
    <row r="36" spans="1:16" s="7" customFormat="1" ht="20.100000000000001" customHeight="1" x14ac:dyDescent="0.25">
      <c r="A36" s="92"/>
      <c r="B36" s="27" t="s">
        <v>3</v>
      </c>
      <c r="C36" s="48">
        <v>1346</v>
      </c>
      <c r="D36" s="48">
        <v>80710</v>
      </c>
      <c r="E36" s="50">
        <v>89960</v>
      </c>
      <c r="F36" s="50">
        <v>67924</v>
      </c>
      <c r="G36" s="52">
        <v>42969</v>
      </c>
      <c r="H36" s="52">
        <v>37999</v>
      </c>
      <c r="I36" s="53">
        <v>320908</v>
      </c>
      <c r="J36" s="54">
        <v>0.17694793647677817</v>
      </c>
      <c r="K36" s="11"/>
      <c r="L36" s="5"/>
      <c r="M36" s="5"/>
      <c r="N36" s="5"/>
      <c r="O36" s="5"/>
    </row>
    <row r="37" spans="1:16" s="7" customFormat="1" ht="20.100000000000001" customHeight="1" x14ac:dyDescent="0.25">
      <c r="A37" s="92"/>
      <c r="B37" s="27" t="s">
        <v>4</v>
      </c>
      <c r="C37" s="48">
        <v>31519</v>
      </c>
      <c r="D37" s="48">
        <v>66666</v>
      </c>
      <c r="E37" s="50">
        <v>65697</v>
      </c>
      <c r="F37" s="50">
        <v>62051</v>
      </c>
      <c r="G37" s="52">
        <v>54044</v>
      </c>
      <c r="H37" s="52">
        <v>62980</v>
      </c>
      <c r="I37" s="53">
        <v>342957</v>
      </c>
      <c r="J37" s="54">
        <v>0.51489169404092028</v>
      </c>
      <c r="K37" s="11"/>
      <c r="L37" s="5"/>
      <c r="M37" s="5"/>
      <c r="N37" s="5"/>
      <c r="O37" s="5"/>
    </row>
    <row r="38" spans="1:16" s="7" customFormat="1" ht="20.100000000000001" customHeight="1" x14ac:dyDescent="0.25">
      <c r="A38" s="92"/>
      <c r="B38" s="27" t="s">
        <v>5</v>
      </c>
      <c r="C38" s="47">
        <v>697</v>
      </c>
      <c r="D38" s="48">
        <v>14413</v>
      </c>
      <c r="E38" s="50">
        <v>48665</v>
      </c>
      <c r="F38" s="50">
        <v>54948</v>
      </c>
      <c r="G38" s="52">
        <v>46767</v>
      </c>
      <c r="H38" s="52">
        <v>55020</v>
      </c>
      <c r="I38" s="53">
        <v>220510</v>
      </c>
      <c r="J38" s="54">
        <v>0.21766640607108731</v>
      </c>
      <c r="K38" s="11"/>
      <c r="L38" s="5"/>
      <c r="M38" s="5"/>
      <c r="N38" s="5"/>
      <c r="O38" s="5"/>
    </row>
    <row r="39" spans="1:16" s="7" customFormat="1" ht="20.100000000000001" customHeight="1" x14ac:dyDescent="0.25">
      <c r="A39" s="92"/>
      <c r="B39" s="27" t="s">
        <v>6</v>
      </c>
      <c r="C39" s="47">
        <v>180</v>
      </c>
      <c r="D39" s="48">
        <v>3628</v>
      </c>
      <c r="E39" s="50">
        <v>14804</v>
      </c>
      <c r="F39" s="50">
        <v>16679</v>
      </c>
      <c r="G39" s="52">
        <v>15745</v>
      </c>
      <c r="H39" s="52">
        <v>19652</v>
      </c>
      <c r="I39" s="53">
        <v>70688</v>
      </c>
      <c r="J39" s="54">
        <v>0.34790654637982882</v>
      </c>
      <c r="K39" s="11"/>
      <c r="L39" s="5"/>
      <c r="M39" s="5"/>
      <c r="N39" s="5"/>
      <c r="O39" s="5"/>
    </row>
    <row r="40" spans="1:16" s="7" customFormat="1" ht="20.100000000000001" customHeight="1" x14ac:dyDescent="0.25">
      <c r="A40" s="92"/>
      <c r="B40" s="27" t="s">
        <v>7</v>
      </c>
      <c r="C40" s="47">
        <v>35</v>
      </c>
      <c r="D40" s="47">
        <v>314</v>
      </c>
      <c r="E40" s="49">
        <v>762</v>
      </c>
      <c r="F40" s="49">
        <v>990</v>
      </c>
      <c r="G40" s="51">
        <v>685</v>
      </c>
      <c r="H40" s="51">
        <v>415</v>
      </c>
      <c r="I40" s="53">
        <v>3201</v>
      </c>
      <c r="J40" s="54">
        <v>3.2405673270634448E-2</v>
      </c>
      <c r="K40" s="11"/>
      <c r="L40" s="5"/>
      <c r="M40" s="5"/>
      <c r="N40" s="5"/>
      <c r="O40" s="5"/>
    </row>
    <row r="41" spans="1:16" s="7" customFormat="1" ht="20.100000000000001" customHeight="1" x14ac:dyDescent="0.25">
      <c r="A41" s="92"/>
      <c r="B41" s="27" t="s">
        <v>8</v>
      </c>
      <c r="C41" s="47">
        <v>198</v>
      </c>
      <c r="D41" s="48">
        <v>1244</v>
      </c>
      <c r="E41" s="50">
        <v>2502</v>
      </c>
      <c r="F41" s="50">
        <v>2534</v>
      </c>
      <c r="G41" s="52">
        <v>2000</v>
      </c>
      <c r="H41" s="52">
        <v>1943</v>
      </c>
      <c r="I41" s="53">
        <v>10421</v>
      </c>
      <c r="J41" s="54">
        <v>6.892606041364896E-2</v>
      </c>
      <c r="K41" s="11"/>
      <c r="L41" s="5"/>
      <c r="M41" s="5"/>
      <c r="N41" s="5"/>
      <c r="O41" s="5"/>
    </row>
    <row r="42" spans="1:16" s="7" customFormat="1" ht="20.100000000000001" customHeight="1" x14ac:dyDescent="0.2">
      <c r="A42" s="78" t="s">
        <v>16</v>
      </c>
      <c r="B42" s="87"/>
      <c r="C42" s="56">
        <v>37083</v>
      </c>
      <c r="D42" s="56">
        <v>318280</v>
      </c>
      <c r="E42" s="56">
        <v>486921</v>
      </c>
      <c r="F42" s="56">
        <v>473404</v>
      </c>
      <c r="G42" s="56">
        <v>393290</v>
      </c>
      <c r="H42" s="56">
        <v>449385</v>
      </c>
      <c r="I42" s="56">
        <v>2158363</v>
      </c>
      <c r="J42" s="55">
        <v>0.2366422407720388</v>
      </c>
      <c r="K42" s="12"/>
      <c r="L42" s="5"/>
      <c r="M42" s="5"/>
      <c r="N42" s="5"/>
      <c r="O42" s="5"/>
    </row>
    <row r="44" spans="1:16" ht="20.100000000000001" customHeight="1" x14ac:dyDescent="0.25">
      <c r="A44" s="28"/>
      <c r="B44" s="26"/>
      <c r="C44" s="26"/>
      <c r="D44" s="26"/>
      <c r="E44" s="26"/>
      <c r="F44" s="26"/>
      <c r="G44" s="26"/>
      <c r="H44" s="26"/>
      <c r="I44" s="26"/>
      <c r="J44" s="26"/>
    </row>
    <row r="45" spans="1:16" s="9" customFormat="1" ht="20.100000000000001" customHeight="1" x14ac:dyDescent="0.25">
      <c r="A45" s="93" t="s">
        <v>22</v>
      </c>
      <c r="B45" s="94"/>
      <c r="C45" s="94"/>
      <c r="D45" s="94"/>
      <c r="E45" s="94"/>
      <c r="F45" s="94"/>
      <c r="G45" s="94"/>
      <c r="H45" s="94"/>
      <c r="I45" s="94"/>
      <c r="J45" s="94"/>
      <c r="K45" s="2"/>
      <c r="L45" s="2"/>
      <c r="M45" s="4"/>
      <c r="N45" s="4"/>
      <c r="O45" s="4"/>
      <c r="P45" s="4"/>
    </row>
    <row r="46" spans="1:16" s="9" customFormat="1" ht="20.100000000000001" customHeight="1" x14ac:dyDescent="0.2">
      <c r="A46" s="88" t="s">
        <v>23</v>
      </c>
      <c r="B46" s="88"/>
      <c r="C46" s="88"/>
      <c r="D46" s="88"/>
      <c r="E46" s="88"/>
      <c r="F46" s="88"/>
      <c r="G46" s="88"/>
      <c r="H46" s="88"/>
      <c r="I46" s="88"/>
      <c r="J46" s="88"/>
      <c r="K46" s="2"/>
      <c r="L46" s="2"/>
      <c r="M46" s="4"/>
      <c r="N46" s="4"/>
      <c r="O46" s="4"/>
      <c r="P46" s="4"/>
    </row>
    <row r="47" spans="1:16" s="9" customFormat="1" ht="20.100000000000001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2"/>
      <c r="L47" s="2"/>
      <c r="M47" s="4"/>
      <c r="N47" s="4"/>
      <c r="O47" s="4"/>
      <c r="P47" s="4"/>
    </row>
    <row r="48" spans="1:16" s="9" customFormat="1" ht="20.100000000000001" customHeight="1" x14ac:dyDescent="0.25">
      <c r="A48" s="97" t="s">
        <v>79</v>
      </c>
      <c r="B48" s="97"/>
      <c r="C48" s="97"/>
      <c r="D48" s="97"/>
      <c r="E48" s="97"/>
      <c r="F48" s="97"/>
      <c r="G48" s="97"/>
      <c r="H48" s="97"/>
      <c r="I48" s="97"/>
      <c r="J48" s="97"/>
      <c r="K48" s="2"/>
      <c r="L48" s="2"/>
      <c r="M48" s="4"/>
      <c r="N48" s="4"/>
      <c r="O48" s="4"/>
      <c r="P48" s="4"/>
    </row>
    <row r="49" spans="1:16" s="9" customFormat="1" ht="20.100000000000001" customHeight="1" x14ac:dyDescent="0.2">
      <c r="A49" s="95" t="s">
        <v>24</v>
      </c>
      <c r="B49" s="96"/>
      <c r="C49" s="96"/>
      <c r="D49" s="96"/>
      <c r="E49" s="96"/>
      <c r="F49" s="96"/>
      <c r="G49" s="96"/>
      <c r="H49" s="96"/>
      <c r="I49" s="96"/>
      <c r="J49" s="96"/>
      <c r="K49" s="2"/>
      <c r="L49" s="2"/>
      <c r="M49" s="4"/>
      <c r="N49" s="4"/>
      <c r="O49" s="4"/>
      <c r="P49" s="4"/>
    </row>
    <row r="50" spans="1:16" s="9" customFormat="1" ht="20.100000000000001" customHeight="1" x14ac:dyDescent="0.2">
      <c r="A50" s="88" t="s">
        <v>25</v>
      </c>
      <c r="B50" s="89"/>
      <c r="C50" s="89"/>
      <c r="D50" s="89"/>
      <c r="E50" s="89"/>
      <c r="F50" s="89"/>
      <c r="G50" s="89"/>
      <c r="H50" s="89"/>
      <c r="I50" s="89"/>
      <c r="J50" s="89"/>
      <c r="K50" s="2"/>
      <c r="L50" s="2"/>
      <c r="M50" s="4"/>
      <c r="N50" s="4"/>
      <c r="O50" s="4"/>
      <c r="P50" s="4"/>
    </row>
    <row r="51" spans="1:16" s="9" customFormat="1" ht="20.100000000000001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2"/>
      <c r="L51" s="2"/>
      <c r="M51" s="4"/>
      <c r="N51" s="4"/>
      <c r="O51" s="4"/>
      <c r="P51" s="4"/>
    </row>
    <row r="52" spans="1:16" ht="20.100000000000001" customHeight="1" x14ac:dyDescent="0.2">
      <c r="A52" s="90" t="s">
        <v>78</v>
      </c>
      <c r="B52" s="91"/>
      <c r="C52" s="91"/>
      <c r="D52" s="91"/>
      <c r="E52" s="91"/>
      <c r="F52" s="91"/>
      <c r="G52" s="91"/>
      <c r="H52" s="91"/>
      <c r="I52" s="91"/>
      <c r="J52" s="91"/>
      <c r="K52" s="6"/>
      <c r="L52" s="6"/>
    </row>
    <row r="53" spans="1:16" ht="20.100000000000001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6" ht="20.100000000000001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6" ht="20.100000000000001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" ht="20.100000000000001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" ht="20.100000000000001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" ht="20.100000000000001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" ht="20.100000000000001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" ht="20.100000000000001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" ht="20.100000000000001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" ht="20.100000000000001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" ht="20.100000000000001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" ht="20.100000000000001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20.100000000000001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20.100000000000001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20.100000000000001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20.100000000000001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20.100000000000001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20.100000000000001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20.100000000000001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20.100000000000001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20.100000000000001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20.100000000000001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20.100000000000001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20.100000000000001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20.100000000000001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20.100000000000001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20.10000000000000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20.100000000000001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20.100000000000001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20.100000000000001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20.100000000000001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20.10000000000000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20.100000000000001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20.100000000000001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2" ht="20.100000000000001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2" ht="20.100000000000001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2" ht="20.100000000000001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2" ht="20.100000000000001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2" ht="20.100000000000001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2" ht="20.100000000000001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2" ht="20.10000000000000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2" ht="20.100000000000001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2" ht="20.100000000000001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2" ht="20.100000000000001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2" ht="20.100000000000001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20.100000000000001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20.100000000000001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0.100000000000001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ht="20.100000000000001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20.100000000000001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20.100000000000001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20.100000000000001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20.100000000000001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20.100000000000001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20.100000000000001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20.100000000000001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20.100000000000001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20.100000000000001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20.100000000000001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20.100000000000001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20.100000000000001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ht="20.100000000000001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ht="20.100000000000001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ht="20.100000000000001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ht="20.100000000000001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ht="20.100000000000001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ht="20.100000000000001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ht="20.100000000000001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ht="20.100000000000001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ht="20.100000000000001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ht="20.100000000000001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ht="20.100000000000001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ht="20.100000000000001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ht="20.100000000000001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ht="20.100000000000001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ht="20.100000000000001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ht="20.100000000000001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ht="20.100000000000001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ht="20.100000000000001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ht="20.100000000000001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ht="20.100000000000001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ht="20.100000000000001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ht="20.100000000000001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ht="20.100000000000001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ht="20.100000000000001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ht="20.100000000000001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ht="20.100000000000001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ht="20.100000000000001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ht="20.100000000000001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ht="20.100000000000001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ht="20.100000000000001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ht="20.100000000000001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ht="20.100000000000001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20.100000000000001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20.100000000000001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20.100000000000001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20.100000000000001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20.100000000000001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20.100000000000001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20.100000000000001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20.100000000000001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20.100000000000001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</sheetData>
  <mergeCells count="49">
    <mergeCell ref="A50:J51"/>
    <mergeCell ref="A52:J52"/>
    <mergeCell ref="A34:A41"/>
    <mergeCell ref="A42:B42"/>
    <mergeCell ref="A45:J45"/>
    <mergeCell ref="A46:J47"/>
    <mergeCell ref="A48:J48"/>
    <mergeCell ref="A49:J49"/>
    <mergeCell ref="A18:B19"/>
    <mergeCell ref="C18:J18"/>
    <mergeCell ref="A20:A27"/>
    <mergeCell ref="A28:B28"/>
    <mergeCell ref="A32:B33"/>
    <mergeCell ref="C32:J32"/>
    <mergeCell ref="C13:D13"/>
    <mergeCell ref="E13:F13"/>
    <mergeCell ref="G13:H13"/>
    <mergeCell ref="A14:B14"/>
    <mergeCell ref="C14:D14"/>
    <mergeCell ref="E14:F14"/>
    <mergeCell ref="G14:H14"/>
    <mergeCell ref="A6:A13"/>
    <mergeCell ref="C6:D6"/>
    <mergeCell ref="E6:F6"/>
    <mergeCell ref="G6:H6"/>
    <mergeCell ref="C7:D7"/>
    <mergeCell ref="E7:F7"/>
    <mergeCell ref="G7:H7"/>
    <mergeCell ref="C8:D8"/>
    <mergeCell ref="E8:F8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G8:H8"/>
    <mergeCell ref="A1:J1"/>
    <mergeCell ref="A4:B5"/>
    <mergeCell ref="C4:H4"/>
    <mergeCell ref="C5:D5"/>
    <mergeCell ref="E5:F5"/>
    <mergeCell ref="G5:H5"/>
  </mergeCells>
  <pageMargins left="0.74803149606299213" right="0.74803149606299213" top="0.98425196850393704" bottom="0.98425196850393704" header="0.51181102362204722" footer="0.51181102362204722"/>
  <pageSetup paperSize="121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15</vt:lpstr>
      <vt:lpstr>Feb 15</vt:lpstr>
      <vt:lpstr>Mar 15</vt:lpstr>
      <vt:lpstr>Apr 15</vt:lpstr>
      <vt:lpstr>May 15</vt:lpstr>
      <vt:lpstr>Jun 15</vt:lpstr>
      <vt:lpstr>Jul 15</vt:lpstr>
      <vt:lpstr>Aug 15</vt:lpstr>
      <vt:lpstr>Sep 15</vt:lpstr>
      <vt:lpstr>Oct 15</vt:lpstr>
      <vt:lpstr>Nov 15</vt:lpstr>
      <vt:lpstr>Dec 15</vt:lpstr>
      <vt:lpstr>'Apr 15'!Print_Area</vt:lpstr>
      <vt:lpstr>'Aug 15'!Print_Area</vt:lpstr>
      <vt:lpstr>'Dec 15'!Print_Area</vt:lpstr>
      <vt:lpstr>'Feb 15'!Print_Area</vt:lpstr>
      <vt:lpstr>'Jan 15'!Print_Area</vt:lpstr>
      <vt:lpstr>'Jul 15'!Print_Area</vt:lpstr>
      <vt:lpstr>'Jun 15'!Print_Area</vt:lpstr>
      <vt:lpstr>'Mar 15'!Print_Area</vt:lpstr>
      <vt:lpstr>'May 15'!Print_Area</vt:lpstr>
      <vt:lpstr>'Nov 15'!Print_Area</vt:lpstr>
      <vt:lpstr>'Oct 15'!Print_Area</vt:lpstr>
      <vt:lpstr>'Sep 15'!Print_Area</vt:lpstr>
    </vt:vector>
  </TitlesOfParts>
  <Company>Health Insurance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AODR Intent registrations 2015</dc:title>
  <dc:creator>Department of Human Services</dc:creator>
  <cp:lastModifiedBy>Adams, Michelle</cp:lastModifiedBy>
  <cp:lastPrinted>2015-10-26T02:28:54Z</cp:lastPrinted>
  <dcterms:created xsi:type="dcterms:W3CDTF">2003-02-03T22:50:28Z</dcterms:created>
  <dcterms:modified xsi:type="dcterms:W3CDTF">2016-02-26T03:31:52Z</dcterms:modified>
</cp:coreProperties>
</file>