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defaultThemeVersion="124226"/>
  <bookViews>
    <workbookView xWindow="28680" yWindow="-120" windowWidth="29040" windowHeight="15840" tabRatio="788"/>
  </bookViews>
  <sheets>
    <sheet name="Table 1.1" sheetId="64" r:id="rId1"/>
    <sheet name="Table 2.1" sheetId="6" r:id="rId2"/>
    <sheet name="Table 3.1" sheetId="45" r:id="rId3"/>
    <sheet name="Table 3.2" sheetId="48" r:id="rId4"/>
    <sheet name="Table 3.3" sheetId="50" r:id="rId5"/>
    <sheet name="Table 3.4" sheetId="51" r:id="rId6"/>
    <sheet name="Table 3.5" sheetId="53" r:id="rId7"/>
    <sheet name="Table 3.6" sheetId="54" r:id="rId8"/>
    <sheet name="Table 3.7" sheetId="55" r:id="rId9"/>
    <sheet name="Table 3.8" sheetId="56" r:id="rId10"/>
    <sheet name="Table 3.9" sheetId="58" r:id="rId11"/>
  </sheets>
  <definedNames>
    <definedName name="_xlnm.Print_Area" localSheetId="0">'Table 1.1'!$A$1:$C$26</definedName>
    <definedName name="_xlnm.Print_Area" localSheetId="1">'Table 2.1'!$A$1:$F$34</definedName>
    <definedName name="_xlnm.Print_Area" localSheetId="2">'Table 3.1'!$A$1:$F$37</definedName>
    <definedName name="_xlnm.Print_Area" localSheetId="3">'Table 3.2'!$A$1:$F$38</definedName>
    <definedName name="_xlnm.Print_Area" localSheetId="4">'Table 3.3'!$A$1:$F$18</definedName>
    <definedName name="_xlnm.Print_Area" localSheetId="5">'Table 3.4'!$A$1:$F$35</definedName>
    <definedName name="_xlnm.Print_Area" localSheetId="6">'Table 3.5'!$A$1:$F$17</definedName>
    <definedName name="_xlnm.Print_Area" localSheetId="7">'Table 3.6'!$A$1:$D$27</definedName>
    <definedName name="_xlnm.Print_Area" localSheetId="8">'Table 3.7'!$A$1:$F$24</definedName>
    <definedName name="_xlnm.Print_Area" localSheetId="9">'Table 3.8'!$A$1:$F$28</definedName>
    <definedName name="_xlnm.Print_Area" localSheetId="10">'Table 3.9'!$A$1:$F$52</definedName>
    <definedName name="Z_02EC4555_5648_4529_98EC_3FB6B89B867F_.wvu.PrintArea" localSheetId="2" hidden="1">'Table 3.1'!$A$1:$F$37</definedName>
    <definedName name="Z_02EC4555_5648_4529_98EC_3FB6B89B867F_.wvu.PrintArea" localSheetId="3" hidden="1">'Table 3.2'!$A$1:$F$38</definedName>
    <definedName name="Z_02EC4555_5648_4529_98EC_3FB6B89B867F_.wvu.PrintArea" localSheetId="4" hidden="1">'Table 3.3'!$A$1:$F$16</definedName>
    <definedName name="Z_02EC4555_5648_4529_98EC_3FB6B89B867F_.wvu.PrintArea" localSheetId="5" hidden="1">'Table 3.4'!$A$1:$F$23</definedName>
    <definedName name="Z_02EC4555_5648_4529_98EC_3FB6B89B867F_.wvu.PrintArea" localSheetId="6" hidden="1">'Table 3.5'!$A$1:$F$17</definedName>
    <definedName name="Z_02EC4555_5648_4529_98EC_3FB6B89B867F_.wvu.PrintArea" localSheetId="8" hidden="1">'Table 3.7'!$A$1:$F$24</definedName>
    <definedName name="Z_02EC4555_5648_4529_98EC_3FB6B89B867F_.wvu.PrintArea" localSheetId="9" hidden="1">'Table 3.8'!$A$1:$F$28</definedName>
    <definedName name="Z_1E4EBAB2_6872_4520_BF8A_226AAF054257_.wvu.PrintArea" localSheetId="2" hidden="1">'Table 3.1'!#REF!</definedName>
    <definedName name="Z_B25D4AC8_47EB_407B_BE70_8908CEF72BED_.wvu.PrintArea" localSheetId="2" hidden="1">'Table 3.1'!#REF!</definedName>
    <definedName name="Z_BF9299E5_737A_4E0C_9D41_A753AB534F5C_.wvu.PrintArea" localSheetId="2" hidden="1">'Table 3.1'!#REF!</definedName>
    <definedName name="Z_BF96F35B_CE86_4EAA_BC56_620191C156ED_.wvu.PrintArea" localSheetId="2" hidden="1">'Table 3.1'!$A$1:$F$37</definedName>
    <definedName name="Z_BF96F35B_CE86_4EAA_BC56_620191C156ED_.wvu.PrintArea" localSheetId="3" hidden="1">'Table 3.2'!$A$1:$F$38</definedName>
    <definedName name="Z_BF96F35B_CE86_4EAA_BC56_620191C156ED_.wvu.PrintArea" localSheetId="4" hidden="1">'Table 3.3'!$A$1:$F$16</definedName>
    <definedName name="Z_BF96F35B_CE86_4EAA_BC56_620191C156ED_.wvu.PrintArea" localSheetId="5" hidden="1">'Table 3.4'!$A$1:$F$23</definedName>
    <definedName name="Z_BF96F35B_CE86_4EAA_BC56_620191C156ED_.wvu.PrintArea" localSheetId="6" hidden="1">'Table 3.5'!$A$1:$F$17</definedName>
    <definedName name="Z_BF96F35B_CE86_4EAA_BC56_620191C156ED_.wvu.PrintArea" localSheetId="8" hidden="1">'Table 3.7'!$A$1:$F$24</definedName>
    <definedName name="Z_BF96F35B_CE86_4EAA_BC56_620191C156ED_.wvu.PrintArea" localSheetId="9" hidden="1">'Table 3.8'!$A$1:$F$28</definedName>
    <definedName name="Z_BFB02F83_41B1_44AF_A78B_0A94ECFFD68F_.wvu.PrintArea" localSheetId="2" hidden="1">'Table 3.1'!#REF!</definedName>
    <definedName name="Z_D4786556_5610_4637_8BFC_AE78BCCB000A_.wvu.Cols" localSheetId="5" hidden="1">'Table 3.4'!#REF!</definedName>
    <definedName name="Z_E17A761E_E232_4B16_B081_29C59F6C978B_.wvu.Cols" localSheetId="5" hidden="1">'Table 3.4'!#REF!</definedName>
    <definedName name="Z_F0126648_A843_4414_99F0_D623F0487F49_.wvu.PrintArea" localSheetId="2" hidden="1">'Table 3.1'!$A$1:$F$37</definedName>
    <definedName name="Z_F0126648_A843_4414_99F0_D623F0487F49_.wvu.PrintArea" localSheetId="3" hidden="1">'Table 3.2'!$A$1:$F$38</definedName>
    <definedName name="Z_F0126648_A843_4414_99F0_D623F0487F49_.wvu.PrintArea" localSheetId="4" hidden="1">'Table 3.3'!$A$1:$F$16</definedName>
    <definedName name="Z_F0126648_A843_4414_99F0_D623F0487F49_.wvu.PrintArea" localSheetId="5" hidden="1">'Table 3.4'!$A$1:$F$23</definedName>
    <definedName name="Z_F0126648_A843_4414_99F0_D623F0487F49_.wvu.PrintArea" localSheetId="6" hidden="1">'Table 3.5'!$A$1:$F$17</definedName>
    <definedName name="Z_F0126648_A843_4414_99F0_D623F0487F49_.wvu.PrintArea" localSheetId="8" hidden="1">'Table 3.7'!$A$1:$F$24</definedName>
    <definedName name="Z_F0126648_A843_4414_99F0_D623F0487F49_.wvu.PrintArea" localSheetId="9" hidden="1">'Table 3.8'!$A$1:$F$28</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4" i="45" l="1"/>
  <c r="E14" i="45"/>
  <c r="D14" i="45"/>
  <c r="C14" i="45"/>
  <c r="B14" i="45"/>
  <c r="F17" i="45"/>
  <c r="E17" i="45"/>
  <c r="D17" i="45"/>
  <c r="C17" i="45"/>
  <c r="B17" i="45"/>
</calcChain>
</file>

<file path=xl/sharedStrings.xml><?xml version="1.0" encoding="utf-8"?>
<sst xmlns="http://schemas.openxmlformats.org/spreadsheetml/2006/main" count="384" uniqueCount="275">
  <si>
    <t>Interest</t>
  </si>
  <si>
    <t>Appropriations</t>
  </si>
  <si>
    <t>Revenue from Government</t>
  </si>
  <si>
    <t>Other</t>
  </si>
  <si>
    <t>EXPENSES</t>
  </si>
  <si>
    <t>Employee benefits</t>
  </si>
  <si>
    <t>Write-down and impairment of assets</t>
  </si>
  <si>
    <t>Finance costs</t>
  </si>
  <si>
    <t>Total expenses</t>
  </si>
  <si>
    <t xml:space="preserve">LESS: </t>
  </si>
  <si>
    <t>OWN-SOURCE INCOME</t>
  </si>
  <si>
    <t>Gains</t>
  </si>
  <si>
    <t>Total gains</t>
  </si>
  <si>
    <t>Total own-source income</t>
  </si>
  <si>
    <t>OTHER COMPREHENSIVE INCOME</t>
  </si>
  <si>
    <t xml:space="preserve">Total other comprehensive income </t>
  </si>
  <si>
    <t>Total comprehensive income</t>
  </si>
  <si>
    <t>Suppliers</t>
  </si>
  <si>
    <t>Other expenses</t>
  </si>
  <si>
    <t>ASSETS</t>
  </si>
  <si>
    <t>Financial assets</t>
  </si>
  <si>
    <t>Total financial assets</t>
  </si>
  <si>
    <t>Non-financial assets</t>
  </si>
  <si>
    <t>Intangibles</t>
  </si>
  <si>
    <t>Total non-financial assets</t>
  </si>
  <si>
    <t>Assets held for sale</t>
  </si>
  <si>
    <t>Total assets</t>
  </si>
  <si>
    <t>LIABILITIES</t>
  </si>
  <si>
    <t>Interest bearing liabilities</t>
  </si>
  <si>
    <t>Leases</t>
  </si>
  <si>
    <t>Total interest bearing liabilities</t>
  </si>
  <si>
    <t>Provisions</t>
  </si>
  <si>
    <t>Employees</t>
  </si>
  <si>
    <t>Total provisions</t>
  </si>
  <si>
    <t>Payables</t>
  </si>
  <si>
    <t>Grants</t>
  </si>
  <si>
    <t>Total payables</t>
  </si>
  <si>
    <t>Total liabilities</t>
  </si>
  <si>
    <t>Net assets</t>
  </si>
  <si>
    <t>Parent entity interest</t>
  </si>
  <si>
    <t>Contributed equity</t>
  </si>
  <si>
    <t>Reserves</t>
  </si>
  <si>
    <t>Total parent entity interest</t>
  </si>
  <si>
    <t>OPERATING ACTIVITIES</t>
  </si>
  <si>
    <t>Cash received</t>
  </si>
  <si>
    <t>Total cash received</t>
  </si>
  <si>
    <t>Cash used</t>
  </si>
  <si>
    <t>Borrowing costs</t>
  </si>
  <si>
    <t>Total cash used</t>
  </si>
  <si>
    <t>INVESTING ACTIVITIES</t>
  </si>
  <si>
    <t>FINANCING ACTIVITIES</t>
  </si>
  <si>
    <t>Adjusted opening balance</t>
  </si>
  <si>
    <t>Transactions with owners</t>
  </si>
  <si>
    <t>Purchase of non-financial assets</t>
  </si>
  <si>
    <t>TOTAL</t>
  </si>
  <si>
    <t xml:space="preserve">Gross book value </t>
  </si>
  <si>
    <t>Opening net book balance</t>
  </si>
  <si>
    <t>Other movements</t>
  </si>
  <si>
    <t>Depreciation/amortisation expense</t>
  </si>
  <si>
    <t>Gross book value</t>
  </si>
  <si>
    <t>Closing net book balance</t>
  </si>
  <si>
    <t>Personal benefits</t>
  </si>
  <si>
    <t>Trade and other receivables</t>
  </si>
  <si>
    <t>Total new capital appropriations</t>
  </si>
  <si>
    <t>Total purchases</t>
  </si>
  <si>
    <t>Comprehensive income</t>
  </si>
  <si>
    <t>Employee provisions</t>
  </si>
  <si>
    <t>Total additions</t>
  </si>
  <si>
    <t>Non-taxation revenue</t>
  </si>
  <si>
    <t>Total non-taxation revenue</t>
  </si>
  <si>
    <t>Contributions by owners</t>
  </si>
  <si>
    <t>Property, plant and equipment</t>
  </si>
  <si>
    <t>Capital budget - Bill 1 (DCB)</t>
  </si>
  <si>
    <t>Own-source revenue</t>
  </si>
  <si>
    <t>Total own-source revenue</t>
  </si>
  <si>
    <r>
      <t xml:space="preserve">Cash </t>
    </r>
    <r>
      <rPr>
        <sz val="8"/>
        <rFont val="Arial"/>
        <family val="2"/>
      </rPr>
      <t>and cash equivalents</t>
    </r>
  </si>
  <si>
    <t>of which:</t>
  </si>
  <si>
    <t>Changes in asset revaluation surplus</t>
  </si>
  <si>
    <t>Other non-financial assets</t>
  </si>
  <si>
    <t>Other provisions</t>
  </si>
  <si>
    <t>LESS:</t>
  </si>
  <si>
    <t>NEW CAPITAL APPROPRIATIONS</t>
  </si>
  <si>
    <t>Provided for:</t>
  </si>
  <si>
    <t>Total other movements</t>
  </si>
  <si>
    <t>Grant</t>
  </si>
  <si>
    <t>Repayments of advances and loans</t>
  </si>
  <si>
    <t>Proceeds from borrowing</t>
  </si>
  <si>
    <t>- Appropriations</t>
  </si>
  <si>
    <t>Cash to Official Public Account for:</t>
  </si>
  <si>
    <t>Administered expenses</t>
  </si>
  <si>
    <t>Special appropriations</t>
  </si>
  <si>
    <t>Administered</t>
  </si>
  <si>
    <t>Departmental</t>
  </si>
  <si>
    <t>Departmental expenses</t>
  </si>
  <si>
    <t>Total expenses for Outcome 1</t>
  </si>
  <si>
    <t>Total comprehensive income/(loss)</t>
  </si>
  <si>
    <t xml:space="preserve">ASSETS </t>
  </si>
  <si>
    <t>Total cash used to acquire assets</t>
  </si>
  <si>
    <t>Capital asset additions</t>
  </si>
  <si>
    <t>Total items</t>
  </si>
  <si>
    <t>Note: Impact of net cash appropriation arrangements</t>
  </si>
  <si>
    <t>Special accounts</t>
  </si>
  <si>
    <t>Average staffing level (number)</t>
  </si>
  <si>
    <t>- Special accounts</t>
  </si>
  <si>
    <t>EQUITY*</t>
  </si>
  <si>
    <t>Surplus/(deficit) for the period</t>
  </si>
  <si>
    <t>Total special account receipts</t>
  </si>
  <si>
    <t>Prepared on Australian Accounting Standards basis.</t>
  </si>
  <si>
    <t>Table 3.1:  Comprehensive income statement (showing net cost of services) for the period ended 30 June</t>
  </si>
  <si>
    <t>Table 3.2: Budgeted departmental balance sheet (as at 30 June)</t>
  </si>
  <si>
    <t>Table 3.4: Budgeted departmental statement of cash flows (for the period ended 30 June)</t>
  </si>
  <si>
    <t>Table 3.5 Departmental capital budget statement (for the period ended 30 June)</t>
  </si>
  <si>
    <t>Table 3.7:  Schedule of budgeted income and expenses administered on behalf of Government (for the period ended 30 June)</t>
  </si>
  <si>
    <t>Table 3.8:  Schedule of budgeted assets and liabilities administered on behalf of 
Government (as at 30 June)</t>
  </si>
  <si>
    <t>Administered total</t>
  </si>
  <si>
    <t>Departmental total</t>
  </si>
  <si>
    <t>Total departmental annual appropriations</t>
  </si>
  <si>
    <t>Total departmental resourcing</t>
  </si>
  <si>
    <t>Total administered resourcing</t>
  </si>
  <si>
    <t>Total equity</t>
  </si>
  <si>
    <t xml:space="preserve">Table 3.9: Schedule of budgeted administered cash flows (for the period ended 30 June)  </t>
  </si>
  <si>
    <t>less administered appropriations drawn from annual/special
  appropriations and credited to special accounts</t>
  </si>
  <si>
    <t>less payments to corporate entities from annual/special
  appropriations</t>
  </si>
  <si>
    <t>Ordinary annual services
  (Appropriation Bill No. 1)</t>
  </si>
  <si>
    <t>Other services (Appropriation
  Bill No. 2)</t>
  </si>
  <si>
    <t>Expenses not requiring
  appropriation in the Budget
  year (b)</t>
  </si>
  <si>
    <t>Sale of goods and rendering of
  services</t>
  </si>
  <si>
    <t>Net (cost of)/contribution by
  services</t>
  </si>
  <si>
    <t>Surplus/(deficit) attributable to the
  Australian Government</t>
  </si>
  <si>
    <t>Total comprehensive income/(loss)
  attributable to the Australian
  Government</t>
  </si>
  <si>
    <t>Total comprehensive income/(loss)
  - as per the statement of
  comprehensive income</t>
  </si>
  <si>
    <t>Retained surplus (accumulated
  deficit)</t>
  </si>
  <si>
    <t>Retained
earnings
$'000</t>
  </si>
  <si>
    <t>Asset
revaluation
reserve
$'000</t>
  </si>
  <si>
    <t>Other
reserves
$'000</t>
  </si>
  <si>
    <t>Contributed
equity/
capital
$'000</t>
  </si>
  <si>
    <t>Total
equity 
$'000</t>
  </si>
  <si>
    <t>Balance carried forward from
  previous period</t>
  </si>
  <si>
    <t>Attributable to the Australian
  Government</t>
  </si>
  <si>
    <t>Sub-total transactions with
  owners</t>
  </si>
  <si>
    <t>Closing balance attributable to
  the Australian Government</t>
  </si>
  <si>
    <t>Net cash from/(used by)
  operating activities</t>
  </si>
  <si>
    <t>Proceeds from sales of property,
  plant and equipment</t>
  </si>
  <si>
    <t>Purchase of property, plant and
  equipment and intangibles</t>
  </si>
  <si>
    <t>Net cash from/(used by)
  investing activities</t>
  </si>
  <si>
    <t>Net cash from/(used by)
  financing activities</t>
  </si>
  <si>
    <t>Net increase/(decrease) in cash
  held</t>
  </si>
  <si>
    <t>Cash and cash equivalents at the
  beginning of the reporting period</t>
  </si>
  <si>
    <t>Cash and cash equivalents at
  the end of the reporting period</t>
  </si>
  <si>
    <t>PURCHASE OF NON-FINANCIAL
  ASSETS</t>
  </si>
  <si>
    <t>RECONCILIATION OF CASH USED
  TO ACQUIRE ASSETS TO ASSET
  MOVEMENT TABLE</t>
  </si>
  <si>
    <t>Computer
software and
intangibles
$'000</t>
  </si>
  <si>
    <t>Accumulated depreciation/
amortisation and impairment</t>
  </si>
  <si>
    <t>Estimated expenditure on new
  or replacement assets</t>
  </si>
  <si>
    <t>From acquisition of entities or
  operations (including restructuring)</t>
  </si>
  <si>
    <t>Accumulated depreciation/
  amortisation and impairment</t>
  </si>
  <si>
    <t>Table 3.9: Schedule of budgeted administered cash flows (for the period ended 30 June) (continued)</t>
  </si>
  <si>
    <t>2021-22
$'000</t>
  </si>
  <si>
    <t xml:space="preserve">    Opening balance</t>
  </si>
  <si>
    <t xml:space="preserve">    Non-appropriation receipts</t>
  </si>
  <si>
    <t>Other
property,
plant and
equipment
$'000</t>
  </si>
  <si>
    <t>Total
$'000</t>
  </si>
  <si>
    <t>Departmental Capital Budget (DCB)</t>
  </si>
  <si>
    <t>Depreciation and amortisation (a)</t>
  </si>
  <si>
    <t>Adjustments</t>
  </si>
  <si>
    <t>s74 External Revenue (a)</t>
  </si>
  <si>
    <t>2022-23
$'000</t>
  </si>
  <si>
    <t xml:space="preserve">s74 External Revenue
  transferred to the OPA </t>
  </si>
  <si>
    <t>Total cash to Official Public Account</t>
  </si>
  <si>
    <t>Total cash from Official Public Account</t>
  </si>
  <si>
    <t>Cash from Official Public Account for:</t>
  </si>
  <si>
    <t>Total comprehensive income/(loss)
  excluding depreciation/
  amortisation expenses previously
  funded through revenue
  appropriations, depreciation on 
  ROU, principal repayments on 
  leased assets</t>
  </si>
  <si>
    <t>Interest payments on lease liability</t>
  </si>
  <si>
    <t>Principal payments on lease liability</t>
  </si>
  <si>
    <t>Annual appropriations - ordinary annual services (a)</t>
  </si>
  <si>
    <t>2023-24
$'000</t>
  </si>
  <si>
    <t>Gross book value - ROU assets</t>
  </si>
  <si>
    <t>By purchase - appropriation ordinary
  annual services - ROU assets</t>
  </si>
  <si>
    <t>Depreciation/amortisation on 
 ROU assets</t>
  </si>
  <si>
    <t>Accumulated depreciation/amortisation and impairment - ROU assets</t>
  </si>
  <si>
    <t>less: Depreciation/amortisation
  expenses previously funded through
  revenue appropriations (a)</t>
  </si>
  <si>
    <t>add: Principal repayments on leased 
  assets (b)</t>
  </si>
  <si>
    <t>2021-22</t>
  </si>
  <si>
    <t>2022-23</t>
  </si>
  <si>
    <t>Re-measurements</t>
  </si>
  <si>
    <t>Loans to state and territory governments</t>
  </si>
  <si>
    <t>Other government securities</t>
  </si>
  <si>
    <t>Treasury Bonds</t>
  </si>
  <si>
    <t>Treasury Indexed Bonds</t>
  </si>
  <si>
    <t>Treasury Notes</t>
  </si>
  <si>
    <t>Commonwealth Inscribed 
Stock Act 1911</t>
  </si>
  <si>
    <t>Financial Agreement Act 1994</t>
  </si>
  <si>
    <t>Special account - ABSF</t>
  </si>
  <si>
    <t>Special account - SFSF</t>
  </si>
  <si>
    <t>Table 2.1:  Budgeted expenses for Outcome 1</t>
  </si>
  <si>
    <t>Program 1.1: Commonwealth Debt Management</t>
  </si>
  <si>
    <t>Program 1.2: AOFM - Departmental - Outcome 1</t>
  </si>
  <si>
    <t>Total resourcing for AOFM</t>
  </si>
  <si>
    <t>Outcome 1:  The advancement of macroeconomic growth and stability, and the effective operation of financial markets, through issuing debt, investing in financial assets and managing debt, investments and cash for the Australian Government.</t>
  </si>
  <si>
    <t>Sales of goods and services</t>
  </si>
  <si>
    <t>Cash at beginning of reporting period</t>
  </si>
  <si>
    <t>Net repayments of borrowing</t>
  </si>
  <si>
    <t>Structured finance securities</t>
  </si>
  <si>
    <t>Total assets administered 
  on behalf of Government</t>
  </si>
  <si>
    <t>Net assets/(liabilities)</t>
  </si>
  <si>
    <t>Total expenses for 
  program 1.1</t>
  </si>
  <si>
    <t>Total expenses for 
  program 1.2</t>
  </si>
  <si>
    <t>Special account - DRRTA</t>
  </si>
  <si>
    <t>Expenses not requiring
  appropriation 
  in the Budget year (b)</t>
  </si>
  <si>
    <t>Cash at end of reporting period (a)</t>
  </si>
  <si>
    <t>Australian Government securities (at fair value)</t>
  </si>
  <si>
    <t>2024-25
$'000</t>
  </si>
  <si>
    <t>2023-24 Forward estimate
$'000</t>
  </si>
  <si>
    <t>Opening balance as at 1 July 2021</t>
  </si>
  <si>
    <t>Estimated closing balance as at
  30 June 2022</t>
  </si>
  <si>
    <t>Net cash from/(used by) operating activities</t>
  </si>
  <si>
    <t>Net cash from/(used by) investing activities</t>
  </si>
  <si>
    <t>Net cash from/(used by) financing activities</t>
  </si>
  <si>
    <t>Net increase/(decrease) in cash held</t>
  </si>
  <si>
    <t>Total liabilities administered on behalf of Government</t>
  </si>
  <si>
    <t>Sale of goods and rendering of services</t>
  </si>
  <si>
    <t>Total own-source revenue administered on behalf of Government 
  before re-measurement</t>
  </si>
  <si>
    <t>Total own-sourced income administered on behalf of Government</t>
  </si>
  <si>
    <t>Net (cost of)/contribution by services</t>
  </si>
  <si>
    <t>Surplus/(deficit) before income tax</t>
  </si>
  <si>
    <t>Net market revaluation gains/(losses)</t>
  </si>
  <si>
    <t>Total other comprehensive income</t>
  </si>
  <si>
    <t>Cash and cash equivalents (includes special account)</t>
  </si>
  <si>
    <t>2024-25 Forward estimate
$'000</t>
  </si>
  <si>
    <t>Table 3.3:  Departmental statement of changes in equity — summary of movement
(Budget year 2022-23)</t>
  </si>
  <si>
    <t>2021-22 Estimated actual
$'000</t>
  </si>
  <si>
    <t>2022-23
Budget
$'000</t>
  </si>
  <si>
    <t>2025-26
Forward estimate
$'000</t>
  </si>
  <si>
    <t>Table 3.6:  Statement of departmental asset movements (Budget year 2022-23)</t>
  </si>
  <si>
    <t>As at 1 July 2022</t>
  </si>
  <si>
    <t>As at 30 June 2023</t>
  </si>
  <si>
    <t>2025-26
$'000</t>
  </si>
  <si>
    <t>Funded by capital appropriation -
  DCB (a)</t>
  </si>
  <si>
    <t>By purchase - appropriation
  ordinary annual services (a)</t>
  </si>
  <si>
    <t>Total expenses administered on behalf of Government 
    before re-measurement</t>
  </si>
  <si>
    <t>less: depreciation/amortisation expenses for ROU assets (b)</t>
  </si>
  <si>
    <t>2024-25 
Forward estimate
$'000</t>
  </si>
  <si>
    <t>2023-24 
Forward estimate
$'000</t>
  </si>
  <si>
    <t>Accrued interest on cash management account</t>
  </si>
  <si>
    <t>- CMA transfers</t>
  </si>
  <si>
    <t>Finance costs (a)</t>
  </si>
  <si>
    <t xml:space="preserve">    Prior year appropriations available</t>
  </si>
  <si>
    <t xml:space="preserve">    Departmental appropriation (b)</t>
  </si>
  <si>
    <t xml:space="preserve">    s74 External Revenue (c)</t>
  </si>
  <si>
    <t xml:space="preserve">    Departmental capital budget (d)</t>
  </si>
  <si>
    <t>Total administered special appropriations (e)</t>
  </si>
  <si>
    <t>Special accounts (f)</t>
  </si>
  <si>
    <t xml:space="preserve">    Appropriation receipts (g)</t>
  </si>
  <si>
    <t>Table 1.1: AOFM resource statement</t>
  </si>
  <si>
    <t>2022-23
Budget
$'000</t>
  </si>
  <si>
    <t>2022-23 Estimate
$'000</t>
  </si>
  <si>
    <t>All figures shown above are GST exclusive – these may not match figures in the cash flow statement.</t>
  </si>
  <si>
    <t>Prepared on a resourcing (that is, appropriations available) basis.</t>
  </si>
  <si>
    <r>
      <t>(a)</t>
    </r>
    <r>
      <rPr>
        <sz val="7"/>
        <color rgb="FF000000"/>
        <rFont val="Times New Roman"/>
        <family val="1"/>
      </rPr>
      <t xml:space="preserve">  </t>
    </r>
    <r>
      <rPr>
        <sz val="8"/>
        <color theme="1"/>
        <rFont val="Arial"/>
        <family val="2"/>
      </rPr>
      <t>Appropriation Bill (No. 1) 2022‑23.</t>
    </r>
  </si>
  <si>
    <r>
      <t>(b)</t>
    </r>
    <r>
      <rPr>
        <sz val="7"/>
        <color rgb="FF000000"/>
        <rFont val="Times New Roman"/>
        <family val="1"/>
      </rPr>
      <t xml:space="preserve">  </t>
    </r>
    <r>
      <rPr>
        <sz val="8"/>
        <color rgb="FF000000"/>
        <rFont val="Arial"/>
        <family val="2"/>
      </rPr>
      <t>Excludes departmental capital budget (DCB).</t>
    </r>
  </si>
  <si>
    <r>
      <t>(c)</t>
    </r>
    <r>
      <rPr>
        <sz val="7"/>
        <color rgb="FF000000"/>
        <rFont val="Times New Roman"/>
        <family val="1"/>
      </rPr>
      <t xml:space="preserve">   </t>
    </r>
    <r>
      <rPr>
        <sz val="8"/>
        <color rgb="FF000000"/>
        <rFont val="Arial"/>
        <family val="2"/>
      </rPr>
      <t>Estimated External Revenue receipts under section 74 of the PGPA Act.</t>
    </r>
  </si>
  <si>
    <r>
      <t>(d)</t>
    </r>
    <r>
      <rPr>
        <sz val="7"/>
        <color rgb="FF000000"/>
        <rFont val="Times New Roman"/>
        <family val="1"/>
      </rPr>
      <t xml:space="preserve">  </t>
    </r>
    <r>
      <rPr>
        <sz val="8"/>
        <color rgb="FF000000"/>
        <rFont val="Arial"/>
        <family val="2"/>
      </rPr>
      <t>Departmental capital budgets are not separately identified in Appropriation Bill (No.1) and form part of ordinary annual services items. Refer to Table 3.5 for details. For accounting purposes, this amount has been designated as a ‘contribution by owner’.</t>
    </r>
  </si>
  <si>
    <r>
      <t>(e)</t>
    </r>
    <r>
      <rPr>
        <sz val="7"/>
        <color rgb="FF000000"/>
        <rFont val="Times New Roman"/>
        <family val="1"/>
      </rPr>
      <t xml:space="preserve">  </t>
    </r>
    <r>
      <rPr>
        <sz val="8"/>
        <color theme="1"/>
        <rFont val="Arial"/>
        <family val="2"/>
      </rPr>
      <t>Special Appropriations comprise funding to meet estimated operating expenditures such as interest on Australian Government Securities (AGS), investing expenditures such as acquisition of financial assets, and financing expenditures such as maturity of AGS.</t>
    </r>
  </si>
  <si>
    <r>
      <t>(f)</t>
    </r>
    <r>
      <rPr>
        <sz val="7"/>
        <color rgb="FF000000"/>
        <rFont val="Times New Roman"/>
        <family val="1"/>
      </rPr>
      <t xml:space="preserve">   </t>
    </r>
    <r>
      <rPr>
        <sz val="8"/>
        <color rgb="FF000000"/>
        <rFont val="Arial"/>
        <family val="2"/>
      </rPr>
      <t>The AOFM administers three special accounts – the Debt Retirement Reserve Trust Account (DRRTA), the ABSF Special Account and the SFSF Special Account. Figures include all special accounts. For further information on special accounts refer to Budget Paper No. 4 – Agency Resourcing. Table 2.1 has further information on outcome and program expenses broken down by various funding sources, e.g. annual appropriations, special appropriations and special accounts.</t>
    </r>
  </si>
  <si>
    <r>
      <t>(g)</t>
    </r>
    <r>
      <rPr>
        <sz val="7"/>
        <color rgb="FF000000"/>
        <rFont val="Times New Roman"/>
        <family val="1"/>
      </rPr>
      <t xml:space="preserve">  </t>
    </r>
    <r>
      <rPr>
        <sz val="8"/>
        <color rgb="FF000000"/>
        <rFont val="Arial"/>
        <family val="2"/>
      </rPr>
      <t xml:space="preserve">Comprises amounts credited to the ABSF Special Account under section 14 of the </t>
    </r>
    <r>
      <rPr>
        <i/>
        <sz val="8"/>
        <color rgb="FF000000"/>
        <rFont val="Arial"/>
        <family val="2"/>
      </rPr>
      <t>Australian Business Securitisation Fund Act 2019</t>
    </r>
    <r>
      <rPr>
        <sz val="8"/>
        <color rgb="FF000000"/>
        <rFont val="Arial"/>
        <family val="2"/>
      </rPr>
      <t>.</t>
    </r>
  </si>
  <si>
    <r>
      <t>(a)</t>
    </r>
    <r>
      <rPr>
        <sz val="7"/>
        <color rgb="FF000000"/>
        <rFont val="Times New Roman"/>
        <family val="1"/>
      </rPr>
      <t xml:space="preserve">  </t>
    </r>
    <r>
      <rPr>
        <sz val="8"/>
        <color theme="1"/>
        <rFont val="Arial"/>
        <family val="2"/>
      </rPr>
      <t>Estimated expenses incurred in relation to receipts retained under section 74 of the PGPA Act.</t>
    </r>
  </si>
  <si>
    <t>Note: Departmental appropriation splits and totals are indicative estimates and may change in the course of the budget year as government priorities change.</t>
  </si>
  <si>
    <t>(a)   In 2010‑11, the Government introduced net cash appropriation arrangements. This means Bill 1 revenue appropriations for the depreciation/amortisation expenses of non‑corporate Commonwealth entities (and select corporate Commonwealth entities) are replaced with a separate capital budget (the Departmental Capital Budget, or DCB) provided through Bill 1 equity appropriations. For information regarding DCBs, refer to Table 3.5 Departmental Capital Budget Statement.</t>
  </si>
  <si>
    <t>(b)  Applies leases under AASB 16 Leases.</t>
  </si>
  <si>
    <t>*’Equity’ is the residual interest in assets after deduction of liabilities.</t>
  </si>
  <si>
    <t xml:space="preserve">(a) Includes $34.8 million of accrual losses on repurchase of debt in 2021 22. </t>
  </si>
  <si>
    <t>(a) Does not include annual finance lease costs. Includes purchases from current and previous years' Departmental Capital Budgets (DCBs).</t>
  </si>
  <si>
    <t>(a) 'Appropriation ordinary annual services' refers to funding provided through Appropriation Bill (No.1) 2022-23 for depreciation/amortisation expenses, DCBs or other operational expenses.</t>
  </si>
  <si>
    <t>(a)	Includes balances of special accounts and the cash management account (CMA) held with the RBA. In recent years, liquidity investments have been restricted to term deposits with the RBA. In November 2020 the AOFM established a new investment facility to replace term deposits – a cash management account – to more flexibly and more efficiently manage cash liquidity. The balance of the CMA is reported as ‘cash’ and not as ‘investments’</t>
  </si>
  <si>
    <r>
      <t>(b)</t>
    </r>
    <r>
      <rPr>
        <sz val="7"/>
        <color rgb="FF000000"/>
        <rFont val="Times New Roman"/>
        <family val="1"/>
      </rPr>
      <t xml:space="preserve">  </t>
    </r>
    <r>
      <rPr>
        <sz val="8"/>
        <color theme="1"/>
        <rFont val="Arial"/>
        <family val="2"/>
      </rPr>
      <t>Administered expenses not requiring appropriation comprises provision for bad and doubtful debts and accrual losses on repurchase of debt. Departmental expenses not requiring appropriation in the Budget year are made up of depreciation expenses, amortisation expenses, make good expenses and ANAO audit fees.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</si>
</sst>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 #,##0.00_-;_-* &quot;-&quot;??_-;_-@_-"/>
    <numFmt numFmtId="164" formatCode="_(* #,##0_);_(* \(#,##0\);_(* &quot;-&quot;_);_(@_)"/>
    <numFmt numFmtId="165" formatCode="#,##0_);&quot;(&quot;#,##0&quot;)&quot;;&quot;-&quot;_)"/>
  </numFmts>
  <fonts count="28" x14ac:knownFonts="1">
    <font>
      <sz val="11"/>
      <color theme="1"/>
      <name val="Calibri"/>
      <family val="2"/>
      <scheme val="minor"/>
    </font>
    <font>
      <sz val="11"/>
      <color indexed="8"/>
      <name val="Calibri"/>
      <family val="2"/>
    </font>
    <font>
      <sz val="10"/>
      <name val="Arial"/>
      <family val="2"/>
    </font>
    <font>
      <b/>
      <sz val="8"/>
      <name val="Arial"/>
      <family val="2"/>
    </font>
    <font>
      <sz val="8"/>
      <name val="Arial"/>
      <family val="2"/>
    </font>
    <font>
      <i/>
      <sz val="8"/>
      <name val="Arial"/>
      <family val="2"/>
    </font>
    <font>
      <sz val="8"/>
      <color indexed="8"/>
      <name val="Arial"/>
      <family val="2"/>
    </font>
    <font>
      <b/>
      <sz val="7.5"/>
      <name val="Arial"/>
      <family val="2"/>
    </font>
    <font>
      <sz val="7.5"/>
      <name val="Arial"/>
      <family val="2"/>
    </font>
    <font>
      <sz val="10"/>
      <name val="Arial"/>
      <family val="2"/>
    </font>
    <font>
      <b/>
      <sz val="8"/>
      <color indexed="8"/>
      <name val="Arial"/>
      <family val="2"/>
    </font>
    <font>
      <i/>
      <sz val="8"/>
      <color indexed="8"/>
      <name val="Arial"/>
      <family val="2"/>
    </font>
    <font>
      <b/>
      <i/>
      <sz val="8"/>
      <color indexed="8"/>
      <name val="Arial"/>
      <family val="2"/>
    </font>
    <font>
      <b/>
      <sz val="10"/>
      <name val="Arial"/>
      <family val="2"/>
    </font>
    <font>
      <strike/>
      <sz val="8"/>
      <color indexed="10"/>
      <name val="Arial"/>
      <family val="2"/>
    </font>
    <font>
      <sz val="10"/>
      <name val="Arial"/>
      <family val="2"/>
    </font>
    <font>
      <sz val="11"/>
      <name val="Calibri"/>
      <family val="2"/>
    </font>
    <font>
      <sz val="8"/>
      <name val="Calibri"/>
      <family val="2"/>
    </font>
    <font>
      <sz val="11"/>
      <color theme="1"/>
      <name val="Calibri"/>
      <family val="2"/>
      <scheme val="minor"/>
    </font>
    <font>
      <b/>
      <i/>
      <sz val="8"/>
      <name val="Arial"/>
      <family val="2"/>
    </font>
    <font>
      <b/>
      <sz val="11"/>
      <name val="Calibri"/>
      <family val="2"/>
    </font>
    <font>
      <sz val="10"/>
      <color theme="1"/>
      <name val="Arial"/>
      <family val="2"/>
    </font>
    <font>
      <sz val="8"/>
      <color theme="1"/>
      <name val="Arial"/>
      <family val="2"/>
    </font>
    <font>
      <sz val="8"/>
      <color rgb="FF000000"/>
      <name val="Arial"/>
      <family val="2"/>
    </font>
    <font>
      <sz val="8"/>
      <name val="Calibri"/>
      <family val="2"/>
      <scheme val="minor"/>
    </font>
    <font>
      <sz val="11"/>
      <color rgb="FF3F3F76"/>
      <name val="Calibri"/>
      <family val="2"/>
      <scheme val="minor"/>
    </font>
    <font>
      <sz val="7"/>
      <color rgb="FF000000"/>
      <name val="Times New Roman"/>
      <family val="1"/>
    </font>
    <font>
      <i/>
      <sz val="8"/>
      <color rgb="FF000000"/>
      <name val="Arial"/>
      <family val="2"/>
    </font>
  </fonts>
  <fills count="7">
    <fill>
      <patternFill patternType="none"/>
    </fill>
    <fill>
      <patternFill patternType="gray125"/>
    </fill>
    <fill>
      <patternFill patternType="solid">
        <fgColor indexed="9"/>
        <bgColor indexed="64"/>
      </patternFill>
    </fill>
    <fill>
      <patternFill patternType="solid">
        <fgColor rgb="FFE6E6E6"/>
        <bgColor indexed="64"/>
      </patternFill>
    </fill>
    <fill>
      <patternFill patternType="solid">
        <fgColor theme="0"/>
        <bgColor indexed="64"/>
      </patternFill>
    </fill>
    <fill>
      <patternFill patternType="solid">
        <fgColor indexed="65"/>
        <bgColor indexed="64"/>
      </patternFill>
    </fill>
    <fill>
      <patternFill patternType="solid">
        <fgColor rgb="FFFFCC99"/>
      </patternFill>
    </fill>
  </fills>
  <borders count="22">
    <border>
      <left/>
      <right/>
      <top/>
      <bottom/>
      <diagonal/>
    </border>
    <border>
      <left/>
      <right/>
      <top style="hair">
        <color indexed="64"/>
      </top>
      <bottom/>
      <diagonal/>
    </border>
    <border>
      <left/>
      <right/>
      <top style="hair">
        <color indexed="64"/>
      </top>
      <bottom style="hair">
        <color indexed="64"/>
      </bottom>
      <diagonal/>
    </border>
    <border>
      <left/>
      <right/>
      <top style="hair">
        <color indexed="8"/>
      </top>
      <bottom/>
      <diagonal/>
    </border>
    <border>
      <left/>
      <right/>
      <top/>
      <bottom style="hair">
        <color indexed="8"/>
      </bottom>
      <diagonal/>
    </border>
    <border>
      <left/>
      <right/>
      <top style="hair">
        <color indexed="8"/>
      </top>
      <bottom style="hair">
        <color indexed="8"/>
      </bottom>
      <diagonal/>
    </border>
    <border>
      <left/>
      <right/>
      <top style="hair">
        <color theme="1"/>
      </top>
      <bottom style="hair">
        <color theme="1"/>
      </bottom>
      <diagonal/>
    </border>
    <border>
      <left/>
      <right/>
      <top/>
      <bottom style="hair">
        <color theme="1"/>
      </bottom>
      <diagonal/>
    </border>
    <border>
      <left/>
      <right/>
      <top style="hair">
        <color theme="1"/>
      </top>
      <bottom/>
      <diagonal/>
    </border>
    <border>
      <left/>
      <right/>
      <top/>
      <bottom style="hair">
        <color indexed="64"/>
      </bottom>
      <diagonal/>
    </border>
    <border>
      <left/>
      <right/>
      <top/>
      <bottom style="hair">
        <color indexed="64"/>
      </bottom>
      <diagonal/>
    </border>
    <border>
      <left/>
      <right/>
      <top style="hair">
        <color auto="1"/>
      </top>
      <bottom style="hair">
        <color auto="1"/>
      </bottom>
      <diagonal/>
    </border>
    <border>
      <left/>
      <right/>
      <top style="hair">
        <color auto="1"/>
      </top>
      <bottom/>
      <diagonal/>
    </border>
    <border>
      <left/>
      <right/>
      <top style="hair">
        <color auto="1"/>
      </top>
      <bottom style="hair">
        <color indexed="8"/>
      </bottom>
      <diagonal/>
    </border>
    <border>
      <left/>
      <right/>
      <top/>
      <bottom style="hair">
        <color auto="1"/>
      </bottom>
      <diagonal/>
    </border>
    <border>
      <left/>
      <right/>
      <top style="hair">
        <color indexed="8"/>
      </top>
      <bottom style="hair">
        <color auto="1"/>
      </bottom>
      <diagonal/>
    </border>
    <border>
      <left/>
      <right/>
      <top/>
      <bottom style="hair">
        <color auto="1"/>
      </bottom>
      <diagonal/>
    </border>
    <border>
      <left/>
      <right/>
      <top/>
      <bottom style="hair">
        <color auto="1"/>
      </bottom>
      <diagonal/>
    </border>
    <border>
      <left/>
      <right/>
      <top style="hair">
        <color auto="1"/>
      </top>
      <bottom style="hair">
        <color indexed="64"/>
      </bottom>
      <diagonal/>
    </border>
    <border>
      <left/>
      <right/>
      <top/>
      <bottom style="hair">
        <color auto="1"/>
      </bottom>
      <diagonal/>
    </border>
    <border>
      <left style="thin">
        <color rgb="FF7F7F7F"/>
      </left>
      <right style="thin">
        <color rgb="FF7F7F7F"/>
      </right>
      <top style="thin">
        <color rgb="FF7F7F7F"/>
      </top>
      <bottom style="thin">
        <color rgb="FF7F7F7F"/>
      </bottom>
      <diagonal/>
    </border>
    <border>
      <left/>
      <right/>
      <top style="hair">
        <color auto="1"/>
      </top>
      <bottom style="hair">
        <color theme="1"/>
      </bottom>
      <diagonal/>
    </border>
  </borders>
  <cellStyleXfs count="15">
    <xf numFmtId="0" fontId="0" fillId="0" borderId="0"/>
    <xf numFmtId="43" fontId="2" fillId="0" borderId="0" applyFont="0" applyFill="0" applyBorder="0" applyAlignment="0" applyProtection="0"/>
    <xf numFmtId="43" fontId="1" fillId="0" borderId="0" applyFont="0" applyFill="0" applyBorder="0" applyAlignment="0" applyProtection="0"/>
    <xf numFmtId="0" fontId="3" fillId="0" borderId="0"/>
    <xf numFmtId="0" fontId="2" fillId="0" borderId="0"/>
    <xf numFmtId="0" fontId="18" fillId="0" borderId="0"/>
    <xf numFmtId="0" fontId="2" fillId="0" borderId="0"/>
    <xf numFmtId="0" fontId="9" fillId="0" borderId="0">
      <alignment vertical="center"/>
    </xf>
    <xf numFmtId="0" fontId="9" fillId="0" borderId="0"/>
    <xf numFmtId="0" fontId="2" fillId="0" borderId="0"/>
    <xf numFmtId="0" fontId="15" fillId="0" borderId="0"/>
    <xf numFmtId="0" fontId="2" fillId="0" borderId="0"/>
    <xf numFmtId="0" fontId="2" fillId="0" borderId="0">
      <alignment vertical="center"/>
    </xf>
    <xf numFmtId="0" fontId="21" fillId="0" borderId="0"/>
    <xf numFmtId="0" fontId="25" fillId="6" borderId="20" applyNumberFormat="0" applyAlignment="0" applyProtection="0"/>
  </cellStyleXfs>
  <cellXfs count="258">
    <xf numFmtId="0" fontId="0" fillId="0" borderId="0" xfId="0"/>
    <xf numFmtId="0" fontId="10" fillId="4" borderId="0" xfId="0" applyFont="1" applyFill="1" applyAlignment="1"/>
    <xf numFmtId="0" fontId="6" fillId="4" borderId="0" xfId="0" applyFont="1" applyFill="1" applyAlignment="1"/>
    <xf numFmtId="0" fontId="6" fillId="4" borderId="12" xfId="0" applyFont="1" applyFill="1" applyBorder="1" applyAlignment="1"/>
    <xf numFmtId="0" fontId="11" fillId="4" borderId="18" xfId="0" applyFont="1" applyFill="1" applyBorder="1" applyAlignment="1">
      <alignment horizontal="right" vertical="top"/>
    </xf>
    <xf numFmtId="0" fontId="6" fillId="3" borderId="18" xfId="0" applyFont="1" applyFill="1" applyBorder="1" applyAlignment="1">
      <alignment horizontal="right" vertical="top"/>
    </xf>
    <xf numFmtId="165" fontId="11" fillId="4" borderId="0" xfId="0" applyNumberFormat="1" applyFont="1" applyFill="1" applyAlignment="1"/>
    <xf numFmtId="165" fontId="6" fillId="3" borderId="0" xfId="0" applyNumberFormat="1" applyFont="1" applyFill="1" applyAlignment="1"/>
    <xf numFmtId="165" fontId="11" fillId="4" borderId="0" xfId="0" applyNumberFormat="1" applyFont="1" applyFill="1" applyAlignment="1">
      <alignment horizontal="right"/>
    </xf>
    <xf numFmtId="165" fontId="6" fillId="3" borderId="0" xfId="0" applyNumberFormat="1" applyFont="1" applyFill="1" applyAlignment="1">
      <alignment horizontal="right"/>
    </xf>
    <xf numFmtId="0" fontId="6" fillId="4" borderId="0" xfId="0" applyFont="1" applyFill="1" applyAlignment="1">
      <alignment horizontal="left"/>
    </xf>
    <xf numFmtId="165" fontId="11" fillId="4" borderId="11" xfId="0" applyNumberFormat="1" applyFont="1" applyFill="1" applyBorder="1" applyAlignment="1">
      <alignment horizontal="right"/>
    </xf>
    <xf numFmtId="165" fontId="6" fillId="3" borderId="11" xfId="0" applyNumberFormat="1" applyFont="1" applyFill="1" applyBorder="1" applyAlignment="1">
      <alignment horizontal="right"/>
    </xf>
    <xf numFmtId="165" fontId="12" fillId="4" borderId="11" xfId="0" applyNumberFormat="1" applyFont="1" applyFill="1" applyBorder="1" applyAlignment="1">
      <alignment horizontal="right"/>
    </xf>
    <xf numFmtId="165" fontId="10" fillId="3" borderId="11" xfId="0" applyNumberFormat="1" applyFont="1" applyFill="1" applyBorder="1" applyAlignment="1">
      <alignment horizontal="right"/>
    </xf>
    <xf numFmtId="0" fontId="11" fillId="4" borderId="0" xfId="0" applyFont="1" applyFill="1" applyAlignment="1"/>
    <xf numFmtId="0" fontId="10" fillId="4" borderId="16" xfId="0" applyFont="1" applyFill="1" applyBorder="1" applyAlignment="1"/>
    <xf numFmtId="0" fontId="11" fillId="4" borderId="11" xfId="0" applyFont="1" applyFill="1" applyBorder="1" applyAlignment="1">
      <alignment horizontal="right"/>
    </xf>
    <xf numFmtId="0" fontId="6" fillId="3" borderId="11" xfId="0" applyFont="1" applyFill="1" applyBorder="1" applyAlignment="1">
      <alignment horizontal="right"/>
    </xf>
    <xf numFmtId="165" fontId="11" fillId="4" borderId="16" xfId="0" applyNumberFormat="1" applyFont="1" applyFill="1" applyBorder="1" applyAlignment="1">
      <alignment horizontal="right"/>
    </xf>
    <xf numFmtId="165" fontId="6" fillId="3" borderId="16" xfId="0" applyNumberFormat="1" applyFont="1" applyFill="1" applyBorder="1" applyAlignment="1">
      <alignment horizontal="right"/>
    </xf>
    <xf numFmtId="165" fontId="4" fillId="5" borderId="0" xfId="7" applyNumberFormat="1" applyFont="1" applyFill="1" applyAlignment="1">
      <alignment vertical="center"/>
    </xf>
    <xf numFmtId="165" fontId="10" fillId="5" borderId="0" xfId="7" applyNumberFormat="1" applyFont="1" applyFill="1" applyBorder="1" applyAlignment="1">
      <alignment vertical="center"/>
    </xf>
    <xf numFmtId="165" fontId="6" fillId="5" borderId="0" xfId="7" applyNumberFormat="1" applyFont="1" applyFill="1" applyBorder="1" applyAlignment="1">
      <alignment vertical="center"/>
    </xf>
    <xf numFmtId="165" fontId="4" fillId="5" borderId="0" xfId="7" applyNumberFormat="1" applyFont="1" applyFill="1" applyBorder="1" applyAlignment="1">
      <alignment vertical="center"/>
    </xf>
    <xf numFmtId="165" fontId="3" fillId="5" borderId="12" xfId="7" applyNumberFormat="1" applyFont="1" applyFill="1" applyBorder="1" applyAlignment="1">
      <alignment vertical="center"/>
    </xf>
    <xf numFmtId="165" fontId="10" fillId="5" borderId="11" xfId="7" applyNumberFormat="1" applyFont="1" applyFill="1" applyBorder="1" applyAlignment="1">
      <alignment vertical="center"/>
    </xf>
    <xf numFmtId="165" fontId="4" fillId="5" borderId="11" xfId="4" applyNumberFormat="1" applyFont="1" applyFill="1" applyBorder="1" applyAlignment="1">
      <alignment horizontal="right" vertical="top"/>
    </xf>
    <xf numFmtId="165" fontId="4" fillId="3" borderId="11" xfId="4" applyNumberFormat="1" applyFont="1" applyFill="1" applyBorder="1" applyAlignment="1">
      <alignment horizontal="right" vertical="top"/>
    </xf>
    <xf numFmtId="165" fontId="3" fillId="3" borderId="21" xfId="3" applyNumberFormat="1" applyFont="1" applyFill="1" applyBorder="1" applyAlignment="1">
      <alignment vertical="center"/>
    </xf>
    <xf numFmtId="165" fontId="3" fillId="5" borderId="8" xfId="7" applyNumberFormat="1" applyFont="1" applyFill="1" applyBorder="1" applyAlignment="1">
      <alignment vertical="center"/>
    </xf>
    <xf numFmtId="165" fontId="6" fillId="5" borderId="8" xfId="1" applyNumberFormat="1" applyFont="1" applyFill="1" applyBorder="1" applyAlignment="1">
      <alignment horizontal="right" vertical="center"/>
    </xf>
    <xf numFmtId="165" fontId="4" fillId="3" borderId="8" xfId="7" applyNumberFormat="1" applyFont="1" applyFill="1" applyBorder="1" applyAlignment="1">
      <alignment horizontal="right" vertical="center"/>
    </xf>
    <xf numFmtId="165" fontId="4" fillId="5" borderId="8" xfId="7" applyNumberFormat="1" applyFont="1" applyFill="1" applyBorder="1" applyAlignment="1">
      <alignment vertical="center"/>
    </xf>
    <xf numFmtId="165" fontId="4" fillId="5" borderId="0" xfId="7" applyNumberFormat="1" applyFont="1" applyFill="1" applyBorder="1" applyAlignment="1">
      <alignment horizontal="left"/>
    </xf>
    <xf numFmtId="165" fontId="6" fillId="5" borderId="0" xfId="1" applyNumberFormat="1" applyFont="1" applyFill="1" applyBorder="1" applyAlignment="1">
      <alignment horizontal="right"/>
    </xf>
    <xf numFmtId="165" fontId="4" fillId="3" borderId="0" xfId="7" applyNumberFormat="1" applyFont="1" applyFill="1" applyBorder="1" applyAlignment="1">
      <alignment horizontal="right"/>
    </xf>
    <xf numFmtId="165" fontId="4" fillId="5" borderId="0" xfId="7" applyNumberFormat="1" applyFont="1" applyFill="1" applyBorder="1" applyAlignment="1"/>
    <xf numFmtId="165" fontId="4" fillId="4" borderId="0" xfId="7" applyNumberFormat="1" applyFont="1" applyFill="1" applyBorder="1" applyAlignment="1">
      <alignment horizontal="left"/>
    </xf>
    <xf numFmtId="165" fontId="3" fillId="4" borderId="0" xfId="7" applyNumberFormat="1" applyFont="1" applyFill="1" applyBorder="1" applyAlignment="1">
      <alignment horizontal="left" vertical="center"/>
    </xf>
    <xf numFmtId="165" fontId="5" fillId="4" borderId="0" xfId="7" applyNumberFormat="1" applyFont="1" applyFill="1" applyBorder="1" applyAlignment="1">
      <alignment horizontal="left"/>
    </xf>
    <xf numFmtId="165" fontId="3" fillId="4" borderId="0" xfId="7" applyNumberFormat="1" applyFont="1" applyFill="1" applyBorder="1" applyAlignment="1">
      <alignment horizontal="right" vertical="center"/>
    </xf>
    <xf numFmtId="165" fontId="6" fillId="5" borderId="6" xfId="1" applyNumberFormat="1" applyFont="1" applyFill="1" applyBorder="1" applyAlignment="1">
      <alignment horizontal="right"/>
    </xf>
    <xf numFmtId="165" fontId="4" fillId="3" borderId="6" xfId="7" applyNumberFormat="1" applyFont="1" applyFill="1" applyBorder="1" applyAlignment="1">
      <alignment horizontal="right"/>
    </xf>
    <xf numFmtId="165" fontId="4" fillId="5" borderId="6" xfId="7" applyNumberFormat="1" applyFont="1" applyFill="1" applyBorder="1" applyAlignment="1"/>
    <xf numFmtId="165" fontId="3" fillId="5" borderId="7" xfId="3" applyNumberFormat="1" applyFont="1" applyFill="1" applyBorder="1" applyAlignment="1">
      <alignment horizontal="left" vertical="center"/>
    </xf>
    <xf numFmtId="165" fontId="10" fillId="5" borderId="7" xfId="1" applyNumberFormat="1" applyFont="1" applyFill="1" applyBorder="1" applyAlignment="1">
      <alignment horizontal="right"/>
    </xf>
    <xf numFmtId="165" fontId="10" fillId="3" borderId="7" xfId="1" applyNumberFormat="1" applyFont="1" applyFill="1" applyBorder="1" applyAlignment="1">
      <alignment horizontal="right"/>
    </xf>
    <xf numFmtId="165" fontId="3" fillId="5" borderId="7" xfId="7" applyNumberFormat="1" applyFont="1" applyFill="1" applyBorder="1" applyAlignment="1"/>
    <xf numFmtId="165" fontId="3" fillId="5" borderId="0" xfId="7" applyNumberFormat="1" applyFont="1" applyFill="1" applyAlignment="1">
      <alignment vertical="center"/>
    </xf>
    <xf numFmtId="165" fontId="3" fillId="5" borderId="0" xfId="3" applyNumberFormat="1" applyFont="1" applyFill="1" applyBorder="1" applyAlignment="1">
      <alignment horizontal="left" vertical="center"/>
    </xf>
    <xf numFmtId="165" fontId="10" fillId="5" borderId="0" xfId="1" applyNumberFormat="1" applyFont="1" applyFill="1" applyBorder="1" applyAlignment="1">
      <alignment horizontal="right" vertical="center"/>
    </xf>
    <xf numFmtId="165" fontId="10" fillId="3" borderId="0" xfId="1" applyNumberFormat="1" applyFont="1" applyFill="1" applyBorder="1" applyAlignment="1">
      <alignment horizontal="right" vertical="center"/>
    </xf>
    <xf numFmtId="165" fontId="3" fillId="5" borderId="0" xfId="7" applyNumberFormat="1" applyFont="1" applyFill="1" applyBorder="1" applyAlignment="1">
      <alignment vertical="center"/>
    </xf>
    <xf numFmtId="165" fontId="3" fillId="3" borderId="18" xfId="3" applyNumberFormat="1" applyFont="1" applyFill="1" applyBorder="1" applyAlignment="1">
      <alignment vertical="center"/>
    </xf>
    <xf numFmtId="165" fontId="4" fillId="4" borderId="0" xfId="7" applyNumberFormat="1" applyFont="1" applyFill="1" applyBorder="1" applyAlignment="1">
      <alignment vertical="center"/>
    </xf>
    <xf numFmtId="165" fontId="4" fillId="5" borderId="0" xfId="7" applyNumberFormat="1" applyFont="1" applyFill="1" applyBorder="1" applyAlignment="1">
      <alignment horizontal="right"/>
    </xf>
    <xf numFmtId="165" fontId="3" fillId="5" borderId="0" xfId="7" applyNumberFormat="1" applyFont="1" applyFill="1" applyBorder="1" applyAlignment="1">
      <alignment horizontal="right" vertical="center"/>
    </xf>
    <xf numFmtId="165" fontId="4" fillId="5" borderId="6" xfId="7" applyNumberFormat="1" applyFont="1" applyFill="1" applyBorder="1" applyAlignment="1">
      <alignment horizontal="right"/>
    </xf>
    <xf numFmtId="165" fontId="3" fillId="5" borderId="7" xfId="7" applyNumberFormat="1" applyFont="1" applyFill="1" applyBorder="1" applyAlignment="1">
      <alignment horizontal="right"/>
    </xf>
    <xf numFmtId="165" fontId="10" fillId="5" borderId="9" xfId="3" applyNumberFormat="1" applyFont="1" applyFill="1" applyBorder="1" applyAlignment="1">
      <alignment horizontal="left" vertical="center"/>
    </xf>
    <xf numFmtId="165" fontId="6" fillId="5" borderId="3" xfId="7" applyNumberFormat="1" applyFont="1" applyFill="1" applyBorder="1" applyAlignment="1">
      <alignment vertical="center"/>
    </xf>
    <xf numFmtId="165" fontId="4" fillId="5" borderId="11" xfId="7" applyNumberFormat="1" applyFont="1" applyFill="1" applyBorder="1" applyAlignment="1">
      <alignment horizontal="right" vertical="center"/>
    </xf>
    <xf numFmtId="165" fontId="4" fillId="3" borderId="11" xfId="7" applyNumberFormat="1" applyFont="1" applyFill="1" applyBorder="1" applyAlignment="1">
      <alignment horizontal="right" vertical="center"/>
    </xf>
    <xf numFmtId="165" fontId="10" fillId="5" borderId="4" xfId="7" applyNumberFormat="1" applyFont="1" applyFill="1" applyBorder="1" applyAlignment="1">
      <alignment vertical="center"/>
    </xf>
    <xf numFmtId="165" fontId="6" fillId="5" borderId="11" xfId="1" applyNumberFormat="1" applyFont="1" applyFill="1" applyBorder="1" applyAlignment="1">
      <alignment horizontal="right" vertical="center"/>
    </xf>
    <xf numFmtId="165" fontId="6" fillId="3" borderId="11" xfId="1" applyNumberFormat="1" applyFont="1" applyFill="1" applyBorder="1" applyAlignment="1">
      <alignment horizontal="right" vertical="center"/>
    </xf>
    <xf numFmtId="165" fontId="4" fillId="4" borderId="0" xfId="7" applyNumberFormat="1" applyFont="1" applyFill="1" applyAlignment="1">
      <alignment vertical="center"/>
    </xf>
    <xf numFmtId="165" fontId="10" fillId="5" borderId="0" xfId="9" applyNumberFormat="1" applyFont="1" applyFill="1" applyBorder="1" applyAlignment="1">
      <alignment vertical="center"/>
    </xf>
    <xf numFmtId="165" fontId="6" fillId="5" borderId="0" xfId="9" applyNumberFormat="1" applyFont="1" applyFill="1" applyAlignment="1">
      <alignment vertical="center"/>
    </xf>
    <xf numFmtId="165" fontId="3" fillId="5" borderId="12" xfId="9" applyNumberFormat="1" applyFont="1" applyFill="1" applyBorder="1" applyAlignment="1">
      <alignment vertical="top"/>
    </xf>
    <xf numFmtId="165" fontId="3" fillId="5" borderId="0" xfId="9" applyNumberFormat="1" applyFont="1" applyFill="1" applyBorder="1" applyAlignment="1"/>
    <xf numFmtId="165" fontId="4" fillId="5" borderId="0" xfId="9" applyNumberFormat="1" applyFont="1" applyFill="1" applyBorder="1" applyAlignment="1">
      <alignment horizontal="right" vertical="top"/>
    </xf>
    <xf numFmtId="165" fontId="3" fillId="3" borderId="0" xfId="9" applyNumberFormat="1" applyFont="1" applyFill="1" applyBorder="1" applyAlignment="1">
      <alignment horizontal="right" vertical="top"/>
    </xf>
    <xf numFmtId="165" fontId="3" fillId="5" borderId="0" xfId="9" applyNumberFormat="1" applyFont="1" applyFill="1" applyBorder="1" applyAlignment="1">
      <alignment horizontal="right" vertical="top"/>
    </xf>
    <xf numFmtId="165" fontId="4" fillId="5" borderId="0" xfId="9" applyNumberFormat="1" applyFont="1" applyFill="1" applyBorder="1" applyAlignment="1">
      <alignment horizontal="left"/>
    </xf>
    <xf numFmtId="165" fontId="4" fillId="5" borderId="0" xfId="9" applyNumberFormat="1" applyFont="1" applyFill="1" applyBorder="1" applyAlignment="1">
      <alignment horizontal="right"/>
    </xf>
    <xf numFmtId="165" fontId="4" fillId="3" borderId="0" xfId="9" applyNumberFormat="1" applyFont="1" applyFill="1" applyBorder="1" applyAlignment="1">
      <alignment horizontal="right"/>
    </xf>
    <xf numFmtId="165" fontId="3" fillId="5" borderId="2" xfId="9" applyNumberFormat="1" applyFont="1" applyFill="1" applyBorder="1" applyAlignment="1">
      <alignment horizontal="right"/>
    </xf>
    <xf numFmtId="165" fontId="3" fillId="3" borderId="2" xfId="9" applyNumberFormat="1" applyFont="1" applyFill="1" applyBorder="1" applyAlignment="1">
      <alignment horizontal="right"/>
    </xf>
    <xf numFmtId="165" fontId="10" fillId="5" borderId="0" xfId="9" applyNumberFormat="1" applyFont="1" applyFill="1" applyAlignment="1">
      <alignment vertical="center"/>
    </xf>
    <xf numFmtId="165" fontId="3" fillId="3" borderId="0" xfId="9" applyNumberFormat="1" applyFont="1" applyFill="1" applyBorder="1" applyAlignment="1">
      <alignment horizontal="right"/>
    </xf>
    <xf numFmtId="165" fontId="3" fillId="5" borderId="0" xfId="9" applyNumberFormat="1" applyFont="1" applyFill="1" applyBorder="1" applyAlignment="1">
      <alignment horizontal="right"/>
    </xf>
    <xf numFmtId="165" fontId="3" fillId="5" borderId="0" xfId="9" applyNumberFormat="1" applyFont="1" applyFill="1" applyBorder="1" applyAlignment="1">
      <alignment horizontal="left"/>
    </xf>
    <xf numFmtId="165" fontId="10" fillId="5" borderId="0" xfId="9" applyNumberFormat="1" applyFont="1" applyFill="1" applyAlignment="1">
      <alignment horizontal="left"/>
    </xf>
    <xf numFmtId="165" fontId="3" fillId="5" borderId="10" xfId="9" applyNumberFormat="1" applyFont="1" applyFill="1" applyBorder="1" applyAlignment="1">
      <alignment horizontal="right"/>
    </xf>
    <xf numFmtId="165" fontId="3" fillId="3" borderId="10" xfId="9" applyNumberFormat="1" applyFont="1" applyFill="1" applyBorder="1" applyAlignment="1">
      <alignment horizontal="right"/>
    </xf>
    <xf numFmtId="165" fontId="4" fillId="5" borderId="10" xfId="9" applyNumberFormat="1" applyFont="1" applyFill="1" applyBorder="1" applyAlignment="1">
      <alignment horizontal="right"/>
    </xf>
    <xf numFmtId="165" fontId="4" fillId="3" borderId="10" xfId="9" applyNumberFormat="1" applyFont="1" applyFill="1" applyBorder="1" applyAlignment="1">
      <alignment horizontal="right"/>
    </xf>
    <xf numFmtId="165" fontId="3" fillId="5" borderId="10" xfId="9" applyNumberFormat="1" applyFont="1" applyFill="1" applyBorder="1" applyAlignment="1">
      <alignment horizontal="left"/>
    </xf>
    <xf numFmtId="165" fontId="4" fillId="5" borderId="0" xfId="9" applyNumberFormat="1" applyFont="1" applyFill="1" applyBorder="1" applyAlignment="1"/>
    <xf numFmtId="165" fontId="10" fillId="5" borderId="0" xfId="0" applyNumberFormat="1" applyFont="1" applyFill="1" applyBorder="1" applyAlignment="1">
      <alignment vertical="center"/>
    </xf>
    <xf numFmtId="165" fontId="4" fillId="5" borderId="0" xfId="0" applyNumberFormat="1" applyFont="1" applyFill="1" applyBorder="1" applyAlignment="1">
      <alignment horizontal="right"/>
    </xf>
    <xf numFmtId="165" fontId="3" fillId="5" borderId="0" xfId="0" applyNumberFormat="1" applyFont="1" applyFill="1" applyBorder="1" applyAlignment="1">
      <alignment horizontal="right"/>
    </xf>
    <xf numFmtId="165" fontId="4" fillId="5" borderId="12" xfId="0" applyNumberFormat="1" applyFont="1" applyFill="1" applyBorder="1" applyAlignment="1"/>
    <xf numFmtId="165" fontId="6" fillId="5" borderId="2" xfId="0" applyNumberFormat="1" applyFont="1" applyFill="1" applyBorder="1" applyAlignment="1">
      <alignment horizontal="right" vertical="center"/>
    </xf>
    <xf numFmtId="165" fontId="6" fillId="3" borderId="2" xfId="0" applyNumberFormat="1" applyFont="1" applyFill="1" applyBorder="1" applyAlignment="1">
      <alignment horizontal="right" vertical="center"/>
    </xf>
    <xf numFmtId="165" fontId="10" fillId="5" borderId="0" xfId="0" applyNumberFormat="1" applyFont="1" applyFill="1" applyBorder="1" applyAlignment="1">
      <alignment horizontal="left" vertical="top"/>
    </xf>
    <xf numFmtId="165" fontId="10" fillId="5" borderId="0" xfId="0" applyNumberFormat="1" applyFont="1" applyFill="1" applyBorder="1" applyAlignment="1">
      <alignment horizontal="right"/>
    </xf>
    <xf numFmtId="165" fontId="10" fillId="3" borderId="0" xfId="0" applyNumberFormat="1" applyFont="1" applyFill="1" applyBorder="1" applyAlignment="1">
      <alignment horizontal="right"/>
    </xf>
    <xf numFmtId="165" fontId="10" fillId="4" borderId="0" xfId="0" applyNumberFormat="1" applyFont="1" applyFill="1" applyBorder="1" applyAlignment="1">
      <alignment horizontal="right"/>
    </xf>
    <xf numFmtId="165" fontId="6" fillId="5" borderId="0" xfId="9" applyNumberFormat="1" applyFont="1" applyFill="1" applyAlignment="1">
      <alignment horizontal="left"/>
    </xf>
    <xf numFmtId="165" fontId="4" fillId="3" borderId="0" xfId="0" applyNumberFormat="1" applyFont="1" applyFill="1" applyBorder="1" applyAlignment="1">
      <alignment horizontal="right"/>
    </xf>
    <xf numFmtId="165" fontId="10" fillId="5" borderId="10" xfId="0" applyNumberFormat="1" applyFont="1" applyFill="1" applyBorder="1" applyAlignment="1">
      <alignment horizontal="left" vertical="center"/>
    </xf>
    <xf numFmtId="165" fontId="3" fillId="5" borderId="2" xfId="0" applyNumberFormat="1" applyFont="1" applyFill="1" applyBorder="1" applyAlignment="1">
      <alignment horizontal="right"/>
    </xf>
    <xf numFmtId="165" fontId="3" fillId="3" borderId="2" xfId="0" applyNumberFormat="1" applyFont="1" applyFill="1" applyBorder="1" applyAlignment="1">
      <alignment horizontal="right"/>
    </xf>
    <xf numFmtId="165" fontId="6" fillId="4" borderId="0" xfId="0" applyNumberFormat="1" applyFont="1" applyFill="1" applyBorder="1" applyAlignment="1">
      <alignment vertical="top"/>
    </xf>
    <xf numFmtId="165" fontId="6" fillId="5" borderId="0" xfId="0" applyNumberFormat="1" applyFont="1" applyFill="1" applyBorder="1" applyAlignment="1">
      <alignment horizontal="left" vertical="top"/>
    </xf>
    <xf numFmtId="0" fontId="3" fillId="5" borderId="0" xfId="3" applyFill="1" applyAlignment="1"/>
    <xf numFmtId="0" fontId="6" fillId="5" borderId="0" xfId="9" applyFont="1" applyFill="1" applyAlignment="1">
      <alignment vertical="center"/>
    </xf>
    <xf numFmtId="0" fontId="10" fillId="5" borderId="0" xfId="9" applyFont="1" applyFill="1" applyAlignment="1">
      <alignment vertical="center"/>
    </xf>
    <xf numFmtId="165" fontId="2" fillId="5" borderId="0" xfId="4" applyNumberFormat="1" applyFill="1" applyAlignment="1"/>
    <xf numFmtId="0" fontId="10" fillId="5" borderId="0" xfId="3" applyFont="1" applyFill="1" applyBorder="1" applyAlignment="1">
      <alignment vertical="center"/>
    </xf>
    <xf numFmtId="3" fontId="6" fillId="5" borderId="0" xfId="1" applyNumberFormat="1" applyFont="1" applyFill="1" applyBorder="1" applyAlignment="1">
      <alignment horizontal="right"/>
    </xf>
    <xf numFmtId="3" fontId="6" fillId="3" borderId="0" xfId="1" applyNumberFormat="1" applyFont="1" applyFill="1" applyBorder="1" applyAlignment="1">
      <alignment horizontal="right"/>
    </xf>
    <xf numFmtId="0" fontId="6" fillId="5" borderId="0" xfId="9" applyFont="1" applyFill="1" applyBorder="1" applyAlignment="1">
      <alignment horizontal="left"/>
    </xf>
    <xf numFmtId="0" fontId="12" fillId="5" borderId="0" xfId="9" applyFont="1" applyFill="1" applyBorder="1" applyAlignment="1">
      <alignment vertical="center"/>
    </xf>
    <xf numFmtId="164" fontId="12" fillId="5" borderId="5" xfId="1" applyNumberFormat="1" applyFont="1" applyFill="1" applyBorder="1" applyAlignment="1">
      <alignment horizontal="right"/>
    </xf>
    <xf numFmtId="164" fontId="12" fillId="3" borderId="5" xfId="1" applyNumberFormat="1" applyFont="1" applyFill="1" applyBorder="1" applyAlignment="1">
      <alignment horizontal="right"/>
    </xf>
    <xf numFmtId="0" fontId="12" fillId="5" borderId="0" xfId="9" applyFont="1" applyFill="1" applyAlignment="1">
      <alignment vertical="center"/>
    </xf>
    <xf numFmtId="0" fontId="12" fillId="5" borderId="0" xfId="3" applyFont="1" applyFill="1" applyBorder="1" applyAlignment="1">
      <alignment vertical="center"/>
    </xf>
    <xf numFmtId="0" fontId="4" fillId="5" borderId="0" xfId="9" applyFont="1" applyFill="1" applyBorder="1" applyAlignment="1">
      <alignment horizontal="left"/>
    </xf>
    <xf numFmtId="3" fontId="6" fillId="5" borderId="5" xfId="1" applyNumberFormat="1" applyFont="1" applyFill="1" applyBorder="1" applyAlignment="1">
      <alignment horizontal="right"/>
    </xf>
    <xf numFmtId="3" fontId="6" fillId="3" borderId="5" xfId="1" applyNumberFormat="1" applyFont="1" applyFill="1" applyBorder="1" applyAlignment="1">
      <alignment horizontal="right"/>
    </xf>
    <xf numFmtId="0" fontId="10" fillId="5" borderId="0" xfId="9" applyFont="1" applyFill="1" applyBorder="1" applyAlignment="1">
      <alignment vertical="center"/>
    </xf>
    <xf numFmtId="164" fontId="10" fillId="5" borderId="5" xfId="1" applyNumberFormat="1" applyFont="1" applyFill="1" applyBorder="1" applyAlignment="1">
      <alignment horizontal="right"/>
    </xf>
    <xf numFmtId="164" fontId="10" fillId="3" borderId="5" xfId="1" applyNumberFormat="1" applyFont="1" applyFill="1" applyBorder="1" applyAlignment="1">
      <alignment horizontal="right"/>
    </xf>
    <xf numFmtId="0" fontId="10" fillId="5" borderId="0" xfId="3" applyFont="1" applyFill="1" applyBorder="1" applyAlignment="1">
      <alignment horizontal="left" vertical="center"/>
    </xf>
    <xf numFmtId="165" fontId="6" fillId="5" borderId="0" xfId="3" applyNumberFormat="1" applyFont="1" applyFill="1" applyBorder="1" applyAlignment="1">
      <alignment horizontal="left"/>
    </xf>
    <xf numFmtId="0" fontId="6" fillId="5" borderId="0" xfId="3" applyFont="1" applyFill="1" applyBorder="1" applyAlignment="1">
      <alignment horizontal="left"/>
    </xf>
    <xf numFmtId="0" fontId="12" fillId="5" borderId="0" xfId="3" applyFont="1" applyFill="1" applyBorder="1" applyAlignment="1">
      <alignment horizontal="left" vertical="center"/>
    </xf>
    <xf numFmtId="164" fontId="10" fillId="5" borderId="2" xfId="1" applyNumberFormat="1" applyFont="1" applyFill="1" applyBorder="1" applyAlignment="1">
      <alignment horizontal="right"/>
    </xf>
    <xf numFmtId="164" fontId="10" fillId="3" borderId="2" xfId="1" applyNumberFormat="1" applyFont="1" applyFill="1" applyBorder="1" applyAlignment="1">
      <alignment horizontal="right"/>
    </xf>
    <xf numFmtId="0" fontId="3" fillId="5" borderId="0" xfId="3" applyFont="1" applyFill="1" applyBorder="1" applyAlignment="1">
      <alignment horizontal="left" vertical="center"/>
    </xf>
    <xf numFmtId="164" fontId="10" fillId="5" borderId="10" xfId="1" applyNumberFormat="1" applyFont="1" applyFill="1" applyBorder="1" applyAlignment="1">
      <alignment horizontal="right"/>
    </xf>
    <xf numFmtId="164" fontId="10" fillId="3" borderId="10" xfId="1" applyNumberFormat="1" applyFont="1" applyFill="1" applyBorder="1" applyAlignment="1">
      <alignment horizontal="right"/>
    </xf>
    <xf numFmtId="165" fontId="10" fillId="5" borderId="0" xfId="3" applyNumberFormat="1" applyFont="1" applyFill="1" applyBorder="1" applyAlignment="1">
      <alignment horizontal="left" vertical="center"/>
    </xf>
    <xf numFmtId="165" fontId="6" fillId="3" borderId="0" xfId="1" applyNumberFormat="1" applyFont="1" applyFill="1" applyBorder="1" applyAlignment="1">
      <alignment horizontal="right"/>
    </xf>
    <xf numFmtId="165" fontId="6" fillId="5" borderId="0" xfId="9" applyNumberFormat="1" applyFont="1" applyFill="1" applyBorder="1" applyAlignment="1">
      <alignment horizontal="left"/>
    </xf>
    <xf numFmtId="165" fontId="12" fillId="5" borderId="0" xfId="3" applyNumberFormat="1" applyFont="1" applyFill="1" applyBorder="1" applyAlignment="1">
      <alignment horizontal="left" vertical="center"/>
    </xf>
    <xf numFmtId="165" fontId="12" fillId="5" borderId="5" xfId="1" applyNumberFormat="1" applyFont="1" applyFill="1" applyBorder="1" applyAlignment="1">
      <alignment horizontal="right"/>
    </xf>
    <xf numFmtId="165" fontId="12" fillId="3" borderId="5" xfId="1" applyNumberFormat="1" applyFont="1" applyFill="1" applyBorder="1" applyAlignment="1">
      <alignment horizontal="right"/>
    </xf>
    <xf numFmtId="165" fontId="10" fillId="5" borderId="4" xfId="9" applyNumberFormat="1" applyFont="1" applyFill="1" applyBorder="1" applyAlignment="1">
      <alignment vertical="center"/>
    </xf>
    <xf numFmtId="165" fontId="10" fillId="5" borderId="4" xfId="1" applyNumberFormat="1" applyFont="1" applyFill="1" applyBorder="1" applyAlignment="1">
      <alignment horizontal="right"/>
    </xf>
    <xf numFmtId="165" fontId="10" fillId="3" borderId="4" xfId="1" applyNumberFormat="1" applyFont="1" applyFill="1" applyBorder="1" applyAlignment="1">
      <alignment horizontal="right"/>
    </xf>
    <xf numFmtId="0" fontId="22" fillId="5" borderId="3" xfId="0" applyFont="1" applyFill="1" applyBorder="1" applyAlignment="1"/>
    <xf numFmtId="165" fontId="6" fillId="5" borderId="0" xfId="9" applyNumberFormat="1" applyFont="1" applyFill="1" applyBorder="1" applyAlignment="1">
      <alignment vertical="center"/>
    </xf>
    <xf numFmtId="165" fontId="6" fillId="5" borderId="0" xfId="9" applyNumberFormat="1" applyFont="1" applyFill="1" applyAlignment="1">
      <alignment horizontal="right" vertical="center"/>
    </xf>
    <xf numFmtId="165" fontId="6" fillId="5" borderId="12" xfId="9" applyNumberFormat="1" applyFont="1" applyFill="1" applyBorder="1" applyAlignment="1">
      <alignment horizontal="right" vertical="center"/>
    </xf>
    <xf numFmtId="165" fontId="6" fillId="5" borderId="13" xfId="9" applyNumberFormat="1" applyFont="1" applyFill="1" applyBorder="1" applyAlignment="1">
      <alignment horizontal="right" vertical="top"/>
    </xf>
    <xf numFmtId="165" fontId="6" fillId="5" borderId="0" xfId="9" applyNumberFormat="1" applyFont="1" applyFill="1" applyBorder="1" applyAlignment="1">
      <alignment horizontal="right" vertical="center"/>
    </xf>
    <xf numFmtId="165" fontId="10" fillId="5" borderId="0" xfId="9" applyNumberFormat="1" applyFont="1" applyFill="1" applyBorder="1" applyAlignment="1">
      <alignment horizontal="left" vertical="center"/>
    </xf>
    <xf numFmtId="165" fontId="6" fillId="5" borderId="0" xfId="1" applyNumberFormat="1" applyFont="1" applyFill="1" applyBorder="1" applyAlignment="1">
      <alignment vertical="center"/>
    </xf>
    <xf numFmtId="165" fontId="12" fillId="5" borderId="0" xfId="9" applyNumberFormat="1" applyFont="1" applyFill="1" applyBorder="1" applyAlignment="1">
      <alignment horizontal="left" vertical="center"/>
    </xf>
    <xf numFmtId="165" fontId="12" fillId="5" borderId="0" xfId="9" applyNumberFormat="1" applyFont="1" applyFill="1" applyAlignment="1">
      <alignment vertical="center"/>
    </xf>
    <xf numFmtId="165" fontId="12" fillId="5" borderId="3" xfId="1" applyNumberFormat="1" applyFont="1" applyFill="1" applyBorder="1" applyAlignment="1">
      <alignment horizontal="right"/>
    </xf>
    <xf numFmtId="165" fontId="6" fillId="5" borderId="0" xfId="9" applyNumberFormat="1" applyFont="1" applyFill="1" applyBorder="1" applyAlignment="1">
      <alignment horizontal="left" vertical="center"/>
    </xf>
    <xf numFmtId="165" fontId="6" fillId="5" borderId="3" xfId="1" applyNumberFormat="1" applyFont="1" applyFill="1" applyBorder="1" applyAlignment="1">
      <alignment horizontal="right"/>
    </xf>
    <xf numFmtId="165" fontId="6" fillId="5" borderId="19" xfId="1" applyNumberFormat="1" applyFont="1" applyFill="1" applyBorder="1" applyAlignment="1">
      <alignment horizontal="right"/>
    </xf>
    <xf numFmtId="165" fontId="6" fillId="5" borderId="0" xfId="0" applyNumberFormat="1" applyFont="1" applyFill="1" applyBorder="1" applyAlignment="1">
      <alignment horizontal="left"/>
    </xf>
    <xf numFmtId="165" fontId="6" fillId="5" borderId="0" xfId="2" applyNumberFormat="1" applyFont="1" applyFill="1" applyBorder="1" applyAlignment="1">
      <alignment horizontal="right"/>
    </xf>
    <xf numFmtId="165" fontId="12" fillId="5" borderId="0" xfId="9" applyNumberFormat="1" applyFont="1" applyFill="1" applyBorder="1" applyAlignment="1">
      <alignment vertical="center"/>
    </xf>
    <xf numFmtId="165" fontId="0" fillId="5" borderId="0" xfId="0" applyNumberFormat="1" applyFill="1" applyAlignment="1"/>
    <xf numFmtId="165" fontId="10" fillId="5" borderId="2" xfId="1" applyNumberFormat="1" applyFont="1" applyFill="1" applyBorder="1" applyAlignment="1">
      <alignment horizontal="right"/>
    </xf>
    <xf numFmtId="165" fontId="10" fillId="5" borderId="4" xfId="9" applyNumberFormat="1" applyFont="1" applyFill="1" applyBorder="1" applyAlignment="1">
      <alignment horizontal="left" vertical="center"/>
    </xf>
    <xf numFmtId="165" fontId="10" fillId="5" borderId="10" xfId="1" applyNumberFormat="1" applyFont="1" applyFill="1" applyBorder="1" applyAlignment="1">
      <alignment horizontal="right"/>
    </xf>
    <xf numFmtId="165" fontId="6" fillId="3" borderId="0" xfId="1" applyNumberFormat="1" applyFont="1" applyFill="1" applyBorder="1" applyAlignment="1">
      <alignment vertical="center"/>
    </xf>
    <xf numFmtId="165" fontId="10" fillId="5" borderId="0" xfId="3" applyNumberFormat="1" applyFont="1" applyFill="1" applyBorder="1" applyAlignment="1">
      <alignment vertical="center"/>
    </xf>
    <xf numFmtId="165" fontId="4" fillId="4" borderId="0" xfId="9" applyNumberFormat="1" applyFont="1" applyFill="1" applyBorder="1" applyAlignment="1">
      <alignment horizontal="left"/>
    </xf>
    <xf numFmtId="165" fontId="12" fillId="5" borderId="0" xfId="3" applyNumberFormat="1" applyFont="1" applyFill="1" applyBorder="1" applyAlignment="1">
      <alignment vertical="center"/>
    </xf>
    <xf numFmtId="165" fontId="12" fillId="3" borderId="3" xfId="1" applyNumberFormat="1" applyFont="1" applyFill="1" applyBorder="1" applyAlignment="1">
      <alignment horizontal="right"/>
    </xf>
    <xf numFmtId="165" fontId="10" fillId="3" borderId="2" xfId="1" applyNumberFormat="1" applyFont="1" applyFill="1" applyBorder="1" applyAlignment="1">
      <alignment horizontal="right"/>
    </xf>
    <xf numFmtId="165" fontId="10" fillId="3" borderId="10" xfId="1" applyNumberFormat="1" applyFont="1" applyFill="1" applyBorder="1" applyAlignment="1">
      <alignment horizontal="right"/>
    </xf>
    <xf numFmtId="165" fontId="10" fillId="5" borderId="0" xfId="3" applyNumberFormat="1" applyFont="1" applyFill="1" applyBorder="1" applyAlignment="1">
      <alignment horizontal="left"/>
    </xf>
    <xf numFmtId="165" fontId="10" fillId="5" borderId="14" xfId="3" applyNumberFormat="1" applyFont="1" applyFill="1" applyBorder="1" applyAlignment="1">
      <alignment horizontal="left" vertical="center"/>
    </xf>
    <xf numFmtId="165" fontId="6" fillId="5" borderId="15" xfId="1" applyNumberFormat="1" applyFont="1" applyFill="1" applyBorder="1" applyAlignment="1">
      <alignment horizontal="right"/>
    </xf>
    <xf numFmtId="165" fontId="6" fillId="3" borderId="15" xfId="1" applyNumberFormat="1" applyFont="1" applyFill="1" applyBorder="1" applyAlignment="1">
      <alignment horizontal="right"/>
    </xf>
    <xf numFmtId="165" fontId="3" fillId="5" borderId="0" xfId="5" applyNumberFormat="1" applyFont="1" applyFill="1" applyAlignment="1"/>
    <xf numFmtId="165" fontId="4" fillId="5" borderId="0" xfId="5" applyNumberFormat="1" applyFont="1" applyFill="1" applyAlignment="1"/>
    <xf numFmtId="165" fontId="4" fillId="2" borderId="0" xfId="5" applyNumberFormat="1" applyFont="1" applyFill="1" applyAlignment="1"/>
    <xf numFmtId="165" fontId="17" fillId="5" borderId="0" xfId="5" applyNumberFormat="1" applyFont="1" applyFill="1" applyAlignment="1"/>
    <xf numFmtId="165" fontId="16" fillId="5" borderId="0" xfId="5" applyNumberFormat="1" applyFont="1" applyFill="1" applyAlignment="1"/>
    <xf numFmtId="165" fontId="3" fillId="5" borderId="0" xfId="5" applyNumberFormat="1" applyFont="1" applyFill="1" applyBorder="1" applyAlignment="1"/>
    <xf numFmtId="165" fontId="4" fillId="5" borderId="0" xfId="2" applyNumberFormat="1" applyFont="1" applyFill="1" applyBorder="1" applyAlignment="1">
      <alignment horizontal="right"/>
    </xf>
    <xf numFmtId="165" fontId="4" fillId="3" borderId="0" xfId="2" applyNumberFormat="1" applyFont="1" applyFill="1" applyBorder="1" applyAlignment="1">
      <alignment horizontal="right"/>
    </xf>
    <xf numFmtId="165" fontId="4" fillId="5" borderId="0" xfId="5" applyNumberFormat="1" applyFont="1" applyFill="1" applyBorder="1" applyAlignment="1">
      <alignment horizontal="left"/>
    </xf>
    <xf numFmtId="165" fontId="3" fillId="5" borderId="0" xfId="5" applyNumberFormat="1" applyFont="1" applyFill="1" applyBorder="1" applyAlignment="1">
      <alignment vertical="center"/>
    </xf>
    <xf numFmtId="165" fontId="3" fillId="5" borderId="2" xfId="2" applyNumberFormat="1" applyFont="1" applyFill="1" applyBorder="1" applyAlignment="1">
      <alignment horizontal="right"/>
    </xf>
    <xf numFmtId="165" fontId="3" fillId="3" borderId="2" xfId="2" applyNumberFormat="1" applyFont="1" applyFill="1" applyBorder="1" applyAlignment="1">
      <alignment horizontal="right"/>
    </xf>
    <xf numFmtId="165" fontId="19" fillId="5" borderId="0" xfId="5" applyNumberFormat="1" applyFont="1" applyFill="1" applyBorder="1" applyAlignment="1">
      <alignment horizontal="left" vertical="center"/>
    </xf>
    <xf numFmtId="165" fontId="5" fillId="5" borderId="0" xfId="2" applyNumberFormat="1" applyFont="1" applyFill="1" applyBorder="1" applyAlignment="1">
      <alignment horizontal="right"/>
    </xf>
    <xf numFmtId="165" fontId="5" fillId="3" borderId="0" xfId="2" applyNumberFormat="1" applyFont="1" applyFill="1" applyBorder="1" applyAlignment="1">
      <alignment horizontal="right"/>
    </xf>
    <xf numFmtId="165" fontId="20" fillId="5" borderId="0" xfId="5" applyNumberFormat="1" applyFont="1" applyFill="1" applyAlignment="1"/>
    <xf numFmtId="165" fontId="5" fillId="5" borderId="0" xfId="5" applyNumberFormat="1" applyFont="1" applyFill="1" applyBorder="1" applyAlignment="1">
      <alignment horizontal="left"/>
    </xf>
    <xf numFmtId="165" fontId="19" fillId="5" borderId="2" xfId="2" applyNumberFormat="1" applyFont="1" applyFill="1" applyBorder="1" applyAlignment="1">
      <alignment horizontal="right"/>
    </xf>
    <xf numFmtId="165" fontId="19" fillId="3" borderId="2" xfId="2" applyNumberFormat="1" applyFont="1" applyFill="1" applyBorder="1" applyAlignment="1">
      <alignment horizontal="right"/>
    </xf>
    <xf numFmtId="165" fontId="3" fillId="5" borderId="0" xfId="5" applyNumberFormat="1" applyFont="1" applyFill="1" applyAlignment="1">
      <alignment vertical="center"/>
    </xf>
    <xf numFmtId="165" fontId="4" fillId="5" borderId="0" xfId="5" applyNumberFormat="1" applyFont="1" applyFill="1" applyAlignment="1">
      <alignment horizontal="right"/>
    </xf>
    <xf numFmtId="165" fontId="4" fillId="5" borderId="0" xfId="5" applyNumberFormat="1" applyFont="1" applyFill="1" applyAlignment="1">
      <alignment horizontal="left"/>
    </xf>
    <xf numFmtId="165" fontId="3" fillId="5" borderId="10" xfId="5" applyNumberFormat="1" applyFont="1" applyFill="1" applyBorder="1" applyAlignment="1">
      <alignment horizontal="left" vertical="center"/>
    </xf>
    <xf numFmtId="165" fontId="3" fillId="5" borderId="2" xfId="5" applyNumberFormat="1" applyFont="1" applyFill="1" applyBorder="1" applyAlignment="1">
      <alignment horizontal="right"/>
    </xf>
    <xf numFmtId="165" fontId="4" fillId="5" borderId="0" xfId="5" quotePrefix="1" applyNumberFormat="1" applyFont="1" applyFill="1" applyAlignment="1">
      <alignment vertical="top"/>
    </xf>
    <xf numFmtId="165" fontId="4" fillId="4" borderId="0" xfId="5" applyNumberFormat="1" applyFont="1" applyFill="1" applyAlignment="1">
      <alignment vertical="top"/>
    </xf>
    <xf numFmtId="165" fontId="10" fillId="5" borderId="0" xfId="4" applyNumberFormat="1" applyFont="1" applyFill="1" applyAlignment="1">
      <alignment vertical="center"/>
    </xf>
    <xf numFmtId="165" fontId="4" fillId="5" borderId="0" xfId="4" applyNumberFormat="1" applyFont="1" applyFill="1" applyAlignment="1"/>
    <xf numFmtId="165" fontId="13" fillId="5" borderId="0" xfId="4" applyNumberFormat="1" applyFont="1" applyFill="1" applyBorder="1" applyAlignment="1"/>
    <xf numFmtId="165" fontId="13" fillId="5" borderId="0" xfId="4" applyNumberFormat="1" applyFont="1" applyFill="1" applyAlignment="1"/>
    <xf numFmtId="165" fontId="3" fillId="5" borderId="0" xfId="4" applyNumberFormat="1" applyFont="1" applyFill="1" applyAlignment="1"/>
    <xf numFmtId="165" fontId="4" fillId="5" borderId="12" xfId="4" applyNumberFormat="1" applyFont="1" applyFill="1" applyBorder="1" applyAlignment="1">
      <alignment vertical="center"/>
    </xf>
    <xf numFmtId="165" fontId="4" fillId="5" borderId="2" xfId="4" applyNumberFormat="1" applyFont="1" applyFill="1" applyBorder="1" applyAlignment="1">
      <alignment horizontal="right" vertical="center"/>
    </xf>
    <xf numFmtId="165" fontId="7" fillId="5" borderId="0" xfId="4" applyNumberFormat="1" applyFont="1" applyFill="1" applyAlignment="1">
      <alignment vertical="center"/>
    </xf>
    <xf numFmtId="165" fontId="3" fillId="5" borderId="0" xfId="4" applyNumberFormat="1" applyFont="1" applyFill="1" applyBorder="1" applyAlignment="1"/>
    <xf numFmtId="165" fontId="4" fillId="5" borderId="0" xfId="4" applyNumberFormat="1" applyFont="1" applyFill="1" applyBorder="1" applyAlignment="1"/>
    <xf numFmtId="165" fontId="4" fillId="5" borderId="0" xfId="4" applyNumberFormat="1" applyFont="1" applyFill="1" applyBorder="1" applyAlignment="1">
      <alignment horizontal="right"/>
    </xf>
    <xf numFmtId="165" fontId="8" fillId="5" borderId="0" xfId="4" applyNumberFormat="1" applyFont="1" applyFill="1" applyAlignment="1"/>
    <xf numFmtId="165" fontId="4" fillId="5" borderId="0" xfId="4" applyNumberFormat="1" applyFont="1" applyFill="1" applyBorder="1" applyAlignment="1">
      <alignment horizontal="left"/>
    </xf>
    <xf numFmtId="165" fontId="3" fillId="5" borderId="2" xfId="4" applyNumberFormat="1" applyFont="1" applyFill="1" applyBorder="1" applyAlignment="1">
      <alignment horizontal="right"/>
    </xf>
    <xf numFmtId="165" fontId="7" fillId="5" borderId="0" xfId="4" applyNumberFormat="1" applyFont="1" applyFill="1" applyAlignment="1"/>
    <xf numFmtId="165" fontId="3" fillId="5" borderId="0" xfId="4" applyNumberFormat="1" applyFont="1" applyFill="1" applyBorder="1" applyAlignment="1">
      <alignment horizontal="left"/>
    </xf>
    <xf numFmtId="165" fontId="3" fillId="5" borderId="1" xfId="4" applyNumberFormat="1" applyFont="1" applyFill="1" applyBorder="1" applyAlignment="1">
      <alignment horizontal="right"/>
    </xf>
    <xf numFmtId="165" fontId="3" fillId="5" borderId="17" xfId="4" applyNumberFormat="1" applyFont="1" applyFill="1" applyBorder="1" applyAlignment="1">
      <alignment horizontal="left"/>
    </xf>
    <xf numFmtId="165" fontId="3" fillId="5" borderId="10" xfId="4" applyNumberFormat="1" applyFont="1" applyFill="1" applyBorder="1" applyAlignment="1"/>
    <xf numFmtId="0" fontId="22" fillId="5" borderId="0" xfId="0" applyFont="1" applyFill="1" applyAlignment="1">
      <alignment horizontal="left"/>
    </xf>
    <xf numFmtId="165" fontId="4" fillId="5" borderId="0" xfId="4" applyNumberFormat="1" applyFont="1" applyFill="1" applyAlignment="1">
      <alignment vertical="top"/>
    </xf>
    <xf numFmtId="165" fontId="10" fillId="5" borderId="0" xfId="9" applyNumberFormat="1" applyFont="1" applyFill="1" applyAlignment="1">
      <alignment vertical="top"/>
    </xf>
    <xf numFmtId="165" fontId="10" fillId="5" borderId="11" xfId="1" applyNumberFormat="1" applyFont="1" applyFill="1" applyBorder="1" applyAlignment="1">
      <alignment horizontal="right"/>
    </xf>
    <xf numFmtId="165" fontId="10" fillId="3" borderId="11" xfId="1" applyNumberFormat="1" applyFont="1" applyFill="1" applyBorder="1" applyAlignment="1">
      <alignment horizontal="right"/>
    </xf>
    <xf numFmtId="165" fontId="12" fillId="5" borderId="11" xfId="1" applyNumberFormat="1" applyFont="1" applyFill="1" applyBorder="1" applyAlignment="1">
      <alignment horizontal="right"/>
    </xf>
    <xf numFmtId="165" fontId="12" fillId="3" borderId="11" xfId="1" applyNumberFormat="1" applyFont="1" applyFill="1" applyBorder="1" applyAlignment="1">
      <alignment horizontal="right"/>
    </xf>
    <xf numFmtId="165" fontId="10" fillId="5" borderId="0" xfId="9" applyNumberFormat="1" applyFont="1" applyFill="1" applyBorder="1" applyAlignment="1"/>
    <xf numFmtId="165" fontId="10" fillId="5" borderId="12" xfId="1" applyNumberFormat="1" applyFont="1" applyFill="1" applyBorder="1" applyAlignment="1">
      <alignment horizontal="right"/>
    </xf>
    <xf numFmtId="165" fontId="10" fillId="3" borderId="12" xfId="1" applyNumberFormat="1" applyFont="1" applyFill="1" applyBorder="1" applyAlignment="1">
      <alignment horizontal="right"/>
    </xf>
    <xf numFmtId="165" fontId="14" fillId="5" borderId="0" xfId="9" applyNumberFormat="1" applyFont="1" applyFill="1" applyAlignment="1">
      <alignment vertical="center"/>
    </xf>
    <xf numFmtId="165" fontId="10" fillId="5" borderId="6" xfId="1" applyNumberFormat="1" applyFont="1" applyFill="1" applyBorder="1" applyAlignment="1">
      <alignment horizontal="right"/>
    </xf>
    <xf numFmtId="165" fontId="10" fillId="3" borderId="6" xfId="1" applyNumberFormat="1" applyFont="1" applyFill="1" applyBorder="1" applyAlignment="1">
      <alignment horizontal="right"/>
    </xf>
    <xf numFmtId="165" fontId="10" fillId="5" borderId="7" xfId="1" applyNumberFormat="1" applyFont="1" applyFill="1" applyBorder="1" applyAlignment="1">
      <alignment vertical="center"/>
    </xf>
    <xf numFmtId="165" fontId="6" fillId="5" borderId="0" xfId="9" applyNumberFormat="1" applyFont="1" applyFill="1" applyBorder="1" applyAlignment="1">
      <alignment vertical="top"/>
    </xf>
    <xf numFmtId="165" fontId="6" fillId="4" borderId="0" xfId="1" applyNumberFormat="1" applyFont="1" applyFill="1" applyBorder="1" applyAlignment="1">
      <alignment horizontal="right"/>
    </xf>
    <xf numFmtId="165" fontId="6" fillId="4" borderId="0" xfId="9" applyNumberFormat="1" applyFont="1" applyFill="1" applyBorder="1" applyAlignment="1">
      <alignment horizontal="left"/>
    </xf>
    <xf numFmtId="165" fontId="10" fillId="5" borderId="5" xfId="1" applyNumberFormat="1" applyFont="1" applyFill="1" applyBorder="1" applyAlignment="1">
      <alignment horizontal="right"/>
    </xf>
    <xf numFmtId="165" fontId="10" fillId="3" borderId="5" xfId="1" applyNumberFormat="1" applyFont="1" applyFill="1" applyBorder="1" applyAlignment="1">
      <alignment horizontal="right"/>
    </xf>
    <xf numFmtId="165" fontId="10" fillId="5" borderId="4" xfId="9" applyNumberFormat="1" applyFont="1" applyFill="1" applyBorder="1" applyAlignment="1">
      <alignment horizontal="right"/>
    </xf>
    <xf numFmtId="0" fontId="22" fillId="5" borderId="0" xfId="0" applyFont="1" applyFill="1" applyAlignment="1"/>
    <xf numFmtId="165" fontId="10" fillId="5" borderId="0" xfId="9" applyNumberFormat="1" applyFont="1" applyFill="1" applyAlignment="1">
      <alignment horizontal="left" vertical="center"/>
    </xf>
    <xf numFmtId="165" fontId="4" fillId="5" borderId="0" xfId="3" applyNumberFormat="1" applyFont="1" applyFill="1" applyBorder="1" applyAlignment="1">
      <alignment horizontal="left"/>
    </xf>
    <xf numFmtId="165" fontId="10" fillId="5" borderId="19" xfId="9" applyNumberFormat="1" applyFont="1" applyFill="1" applyBorder="1" applyAlignment="1">
      <alignment horizontal="left" vertical="center"/>
    </xf>
    <xf numFmtId="165" fontId="12" fillId="5" borderId="2" xfId="1" applyNumberFormat="1" applyFont="1" applyFill="1" applyBorder="1" applyAlignment="1">
      <alignment horizontal="right"/>
    </xf>
    <xf numFmtId="165" fontId="12" fillId="3" borderId="2" xfId="1" applyNumberFormat="1" applyFont="1" applyFill="1" applyBorder="1" applyAlignment="1">
      <alignment horizontal="right"/>
    </xf>
    <xf numFmtId="165" fontId="6" fillId="5" borderId="0" xfId="3" quotePrefix="1" applyNumberFormat="1" applyFont="1" applyFill="1" applyBorder="1" applyAlignment="1">
      <alignment horizontal="left"/>
    </xf>
    <xf numFmtId="165" fontId="11" fillId="5" borderId="0" xfId="3" applyNumberFormat="1" applyFont="1" applyFill="1" applyBorder="1" applyAlignment="1">
      <alignment horizontal="left"/>
    </xf>
    <xf numFmtId="165" fontId="11" fillId="4" borderId="3" xfId="1" applyNumberFormat="1" applyFont="1" applyFill="1" applyBorder="1" applyAlignment="1">
      <alignment horizontal="right"/>
    </xf>
    <xf numFmtId="165" fontId="11" fillId="3" borderId="3" xfId="1" applyNumberFormat="1" applyFont="1" applyFill="1" applyBorder="1" applyAlignment="1">
      <alignment horizontal="right"/>
    </xf>
    <xf numFmtId="165" fontId="6" fillId="5" borderId="1" xfId="1" applyNumberFormat="1" applyFont="1" applyFill="1" applyBorder="1" applyAlignment="1">
      <alignment horizontal="right"/>
    </xf>
    <xf numFmtId="165" fontId="6" fillId="3" borderId="1" xfId="1" applyNumberFormat="1" applyFont="1" applyFill="1" applyBorder="1" applyAlignment="1">
      <alignment horizontal="right"/>
    </xf>
    <xf numFmtId="165" fontId="11" fillId="5" borderId="3" xfId="1" applyNumberFormat="1" applyFont="1" applyFill="1" applyBorder="1" applyAlignment="1">
      <alignment horizontal="right"/>
    </xf>
    <xf numFmtId="165" fontId="10" fillId="5" borderId="15" xfId="1" applyNumberFormat="1" applyFont="1" applyFill="1" applyBorder="1" applyAlignment="1">
      <alignment horizontal="right"/>
    </xf>
    <xf numFmtId="165" fontId="3" fillId="3" borderId="15" xfId="1" applyNumberFormat="1" applyFont="1" applyFill="1" applyBorder="1" applyAlignment="1">
      <alignment horizontal="right"/>
    </xf>
    <xf numFmtId="165" fontId="3" fillId="5" borderId="15" xfId="1" applyNumberFormat="1" applyFont="1" applyFill="1" applyBorder="1" applyAlignment="1">
      <alignment horizontal="right"/>
    </xf>
  </cellXfs>
  <cellStyles count="15">
    <cellStyle name="Comma 2" xfId="1"/>
    <cellStyle name="Comma 3" xfId="2"/>
    <cellStyle name="Headings" xfId="3"/>
    <cellStyle name="Input 2" xfId="14"/>
    <cellStyle name="Normal" xfId="0" builtinId="0"/>
    <cellStyle name="Normal 2" xfId="4"/>
    <cellStyle name="Normal 2 2" xfId="5"/>
    <cellStyle name="Normal 2 2 2" xfId="6"/>
    <cellStyle name="Normal 3" xfId="7"/>
    <cellStyle name="Normal 3 2" xfId="12"/>
    <cellStyle name="Normal 4" xfId="8"/>
    <cellStyle name="Normal 4 2" xfId="9"/>
    <cellStyle name="Normal 5" xfId="10"/>
    <cellStyle name="Normal 5 2" xfId="11"/>
    <cellStyle name="Normal 6" xfId="13"/>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6E6E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6E6E6"/>
      <color rgb="FFFFCCFF"/>
      <color rgb="FFFFFF99"/>
      <color rgb="FFE6E61E"/>
      <color rgb="FFFF6600"/>
      <color rgb="FF008000"/>
      <color rgb="FF0000FF"/>
      <color rgb="FF006600"/>
      <color rgb="FFE603C0"/>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20" Type="http://schemas.openxmlformats.org/officeDocument/2006/relationships/customXml" Target="../customXml/item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C35"/>
  <sheetViews>
    <sheetView tabSelected="1" workbookViewId="0">
      <selection activeCell="E20" sqref="E20"/>
    </sheetView>
  </sheetViews>
  <sheetFormatPr defaultColWidth="9.140625" defaultRowHeight="11.25" x14ac:dyDescent="0.2"/>
  <cols>
    <col min="1" max="1" width="48.140625" style="2" customWidth="1"/>
    <col min="2" max="3" width="11.5703125" style="2" customWidth="1"/>
    <col min="4" max="16384" width="9.140625" style="2"/>
  </cols>
  <sheetData>
    <row r="1" spans="1:3" x14ac:dyDescent="0.2">
      <c r="A1" s="1" t="s">
        <v>253</v>
      </c>
    </row>
    <row r="3" spans="1:3" x14ac:dyDescent="0.2">
      <c r="A3" s="3"/>
      <c r="B3" s="4" t="s">
        <v>230</v>
      </c>
      <c r="C3" s="5" t="s">
        <v>255</v>
      </c>
    </row>
    <row r="4" spans="1:3" x14ac:dyDescent="0.2">
      <c r="A4" s="1" t="s">
        <v>92</v>
      </c>
      <c r="B4" s="6"/>
      <c r="C4" s="7"/>
    </row>
    <row r="5" spans="1:3" x14ac:dyDescent="0.2">
      <c r="A5" s="2" t="s">
        <v>174</v>
      </c>
      <c r="B5" s="8"/>
      <c r="C5" s="9"/>
    </row>
    <row r="6" spans="1:3" x14ac:dyDescent="0.2">
      <c r="A6" s="10" t="s">
        <v>246</v>
      </c>
      <c r="B6" s="8">
        <v>28672</v>
      </c>
      <c r="C6" s="9">
        <v>30214</v>
      </c>
    </row>
    <row r="7" spans="1:3" x14ac:dyDescent="0.2">
      <c r="A7" s="10" t="s">
        <v>247</v>
      </c>
      <c r="B7" s="8">
        <v>16513</v>
      </c>
      <c r="C7" s="9">
        <v>16737</v>
      </c>
    </row>
    <row r="8" spans="1:3" x14ac:dyDescent="0.2">
      <c r="A8" s="10" t="s">
        <v>248</v>
      </c>
      <c r="B8" s="8">
        <v>25</v>
      </c>
      <c r="C8" s="9">
        <v>25</v>
      </c>
    </row>
    <row r="9" spans="1:3" x14ac:dyDescent="0.2">
      <c r="A9" s="10" t="s">
        <v>249</v>
      </c>
      <c r="B9" s="8">
        <v>368</v>
      </c>
      <c r="C9" s="9">
        <v>377</v>
      </c>
    </row>
    <row r="10" spans="1:3" x14ac:dyDescent="0.2">
      <c r="A10" s="2" t="s">
        <v>116</v>
      </c>
      <c r="B10" s="11">
        <v>45578</v>
      </c>
      <c r="C10" s="12">
        <v>47353</v>
      </c>
    </row>
    <row r="11" spans="1:3" x14ac:dyDescent="0.2">
      <c r="A11" s="1" t="s">
        <v>117</v>
      </c>
      <c r="B11" s="13">
        <v>45578</v>
      </c>
      <c r="C11" s="14">
        <v>47353</v>
      </c>
    </row>
    <row r="12" spans="1:3" x14ac:dyDescent="0.2">
      <c r="A12" s="1" t="s">
        <v>91</v>
      </c>
      <c r="B12" s="8"/>
      <c r="C12" s="9"/>
    </row>
    <row r="13" spans="1:3" x14ac:dyDescent="0.2">
      <c r="A13" s="2" t="s">
        <v>250</v>
      </c>
      <c r="B13" s="11">
        <v>191010808</v>
      </c>
      <c r="C13" s="12">
        <v>561580435</v>
      </c>
    </row>
    <row r="14" spans="1:3" x14ac:dyDescent="0.2">
      <c r="A14" s="10" t="s">
        <v>251</v>
      </c>
      <c r="B14" s="8"/>
      <c r="C14" s="9"/>
    </row>
    <row r="15" spans="1:3" x14ac:dyDescent="0.2">
      <c r="A15" s="10" t="s">
        <v>158</v>
      </c>
      <c r="B15" s="8">
        <v>13704009</v>
      </c>
      <c r="C15" s="9">
        <v>14786996</v>
      </c>
    </row>
    <row r="16" spans="1:3" x14ac:dyDescent="0.2">
      <c r="A16" s="10" t="s">
        <v>252</v>
      </c>
      <c r="B16" s="8">
        <v>500000</v>
      </c>
      <c r="C16" s="9">
        <v>500000</v>
      </c>
    </row>
    <row r="17" spans="1:3" x14ac:dyDescent="0.2">
      <c r="A17" s="10" t="s">
        <v>159</v>
      </c>
      <c r="B17" s="8">
        <v>1675020</v>
      </c>
      <c r="C17" s="9">
        <v>539334</v>
      </c>
    </row>
    <row r="18" spans="1:3" x14ac:dyDescent="0.2">
      <c r="A18" s="10" t="s">
        <v>164</v>
      </c>
      <c r="B18" s="8">
        <v>0</v>
      </c>
      <c r="C18" s="9">
        <v>0</v>
      </c>
    </row>
    <row r="19" spans="1:3" x14ac:dyDescent="0.2">
      <c r="A19" s="2" t="s">
        <v>106</v>
      </c>
      <c r="B19" s="11">
        <v>15879029</v>
      </c>
      <c r="C19" s="12">
        <v>15826330</v>
      </c>
    </row>
    <row r="20" spans="1:3" x14ac:dyDescent="0.2">
      <c r="A20" s="15" t="s">
        <v>121</v>
      </c>
      <c r="B20" s="8">
        <v>0</v>
      </c>
      <c r="C20" s="9">
        <v>0</v>
      </c>
    </row>
    <row r="21" spans="1:3" x14ac:dyDescent="0.2">
      <c r="A21" s="15" t="s">
        <v>122</v>
      </c>
      <c r="B21" s="8">
        <v>0</v>
      </c>
      <c r="C21" s="9">
        <v>0</v>
      </c>
    </row>
    <row r="22" spans="1:3" x14ac:dyDescent="0.2">
      <c r="A22" s="1" t="s">
        <v>118</v>
      </c>
      <c r="B22" s="13">
        <v>206889837</v>
      </c>
      <c r="C22" s="14">
        <v>577406765</v>
      </c>
    </row>
    <row r="23" spans="1:3" x14ac:dyDescent="0.2">
      <c r="A23" s="16" t="s">
        <v>197</v>
      </c>
      <c r="B23" s="13">
        <v>206935415</v>
      </c>
      <c r="C23" s="14">
        <v>577454118</v>
      </c>
    </row>
    <row r="24" spans="1:3" x14ac:dyDescent="0.2">
      <c r="B24" s="15"/>
    </row>
    <row r="25" spans="1:3" x14ac:dyDescent="0.2">
      <c r="A25" s="3"/>
      <c r="B25" s="17" t="s">
        <v>182</v>
      </c>
      <c r="C25" s="18" t="s">
        <v>183</v>
      </c>
    </row>
    <row r="26" spans="1:3" x14ac:dyDescent="0.2">
      <c r="A26" s="16" t="s">
        <v>102</v>
      </c>
      <c r="B26" s="19">
        <v>44</v>
      </c>
      <c r="C26" s="20">
        <v>50</v>
      </c>
    </row>
    <row r="27" spans="1:3" x14ac:dyDescent="0.2">
      <c r="A27" s="2" t="s">
        <v>256</v>
      </c>
    </row>
    <row r="28" spans="1:3" x14ac:dyDescent="0.2">
      <c r="A28" s="2" t="s">
        <v>257</v>
      </c>
    </row>
    <row r="29" spans="1:3" x14ac:dyDescent="0.2">
      <c r="A29" s="2" t="s">
        <v>258</v>
      </c>
    </row>
    <row r="30" spans="1:3" x14ac:dyDescent="0.2">
      <c r="A30" s="2" t="s">
        <v>259</v>
      </c>
    </row>
    <row r="31" spans="1:3" x14ac:dyDescent="0.2">
      <c r="A31" s="2" t="s">
        <v>260</v>
      </c>
    </row>
    <row r="32" spans="1:3" x14ac:dyDescent="0.2">
      <c r="A32" s="2" t="s">
        <v>261</v>
      </c>
    </row>
    <row r="33" spans="1:1" x14ac:dyDescent="0.2">
      <c r="A33" s="2" t="s">
        <v>262</v>
      </c>
    </row>
    <row r="34" spans="1:1" x14ac:dyDescent="0.2">
      <c r="A34" s="2" t="s">
        <v>263</v>
      </c>
    </row>
    <row r="35" spans="1:1" x14ac:dyDescent="0.2">
      <c r="A35" s="2" t="s">
        <v>264</v>
      </c>
    </row>
  </sheetData>
  <pageMargins left="0.43307086614173229" right="0.23622047244094491" top="0.35433070866141736" bottom="0.55118110236220474" header="0.31496062992125984" footer="0.31496062992125984"/>
  <pageSetup paperSize="9"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F28"/>
  <sheetViews>
    <sheetView workbookViewId="0">
      <selection activeCell="H45" sqref="H45"/>
    </sheetView>
  </sheetViews>
  <sheetFormatPr defaultColWidth="8" defaultRowHeight="11.25" x14ac:dyDescent="0.25"/>
  <cols>
    <col min="1" max="1" width="46.5703125" style="69" customWidth="1"/>
    <col min="2" max="2" width="12" style="69" bestFit="1" customWidth="1"/>
    <col min="3" max="3" width="12.5703125" style="69" bestFit="1" customWidth="1"/>
    <col min="4" max="6" width="12.5703125" style="69" customWidth="1"/>
    <col min="7" max="16384" width="8" style="69"/>
  </cols>
  <sheetData>
    <row r="1" spans="1:6" x14ac:dyDescent="0.25">
      <c r="A1" s="80" t="s">
        <v>113</v>
      </c>
      <c r="B1" s="80"/>
      <c r="C1" s="80"/>
      <c r="D1" s="80"/>
      <c r="E1" s="80"/>
      <c r="F1" s="80"/>
    </row>
    <row r="2" spans="1:6" x14ac:dyDescent="0.25">
      <c r="A2" s="80"/>
    </row>
    <row r="3" spans="1:6" x14ac:dyDescent="0.25">
      <c r="A3" s="70"/>
      <c r="B3" s="27" t="s">
        <v>230</v>
      </c>
      <c r="C3" s="28" t="s">
        <v>231</v>
      </c>
      <c r="D3" s="27" t="s">
        <v>242</v>
      </c>
      <c r="E3" s="27" t="s">
        <v>241</v>
      </c>
      <c r="F3" s="27" t="s">
        <v>232</v>
      </c>
    </row>
    <row r="4" spans="1:6" x14ac:dyDescent="0.25">
      <c r="A4" s="167" t="s">
        <v>96</v>
      </c>
      <c r="B4" s="152"/>
      <c r="C4" s="166"/>
      <c r="D4" s="152"/>
      <c r="E4" s="152"/>
      <c r="F4" s="152"/>
    </row>
    <row r="5" spans="1:6" x14ac:dyDescent="0.25">
      <c r="A5" s="167" t="s">
        <v>20</v>
      </c>
      <c r="B5" s="152"/>
      <c r="C5" s="166"/>
      <c r="D5" s="152"/>
      <c r="E5" s="152"/>
      <c r="F5" s="152"/>
    </row>
    <row r="6" spans="1:6" x14ac:dyDescent="0.2">
      <c r="A6" s="168" t="s">
        <v>227</v>
      </c>
      <c r="B6" s="237">
        <v>79925973</v>
      </c>
      <c r="C6" s="137">
        <v>54527281</v>
      </c>
      <c r="D6" s="35">
        <v>60958247</v>
      </c>
      <c r="E6" s="35">
        <v>62952497</v>
      </c>
      <c r="F6" s="35">
        <v>60639408</v>
      </c>
    </row>
    <row r="7" spans="1:6" x14ac:dyDescent="0.2">
      <c r="A7" s="238" t="s">
        <v>185</v>
      </c>
      <c r="B7" s="237">
        <v>1333592</v>
      </c>
      <c r="C7" s="137">
        <v>1251822</v>
      </c>
      <c r="D7" s="35">
        <v>1170041</v>
      </c>
      <c r="E7" s="35">
        <v>1089499</v>
      </c>
      <c r="F7" s="35">
        <v>1004217</v>
      </c>
    </row>
    <row r="8" spans="1:6" x14ac:dyDescent="0.2">
      <c r="A8" s="138" t="s">
        <v>202</v>
      </c>
      <c r="B8" s="35">
        <v>1280820</v>
      </c>
      <c r="C8" s="137">
        <v>1131439</v>
      </c>
      <c r="D8" s="35">
        <v>1491631</v>
      </c>
      <c r="E8" s="35">
        <v>1988878</v>
      </c>
      <c r="F8" s="35">
        <v>1988781</v>
      </c>
    </row>
    <row r="9" spans="1:6" x14ac:dyDescent="0.2">
      <c r="A9" s="138" t="s">
        <v>243</v>
      </c>
      <c r="B9" s="35">
        <v>5212</v>
      </c>
      <c r="C9" s="137">
        <v>5212</v>
      </c>
      <c r="D9" s="35">
        <v>5212</v>
      </c>
      <c r="E9" s="35">
        <v>5212</v>
      </c>
      <c r="F9" s="35">
        <v>5212</v>
      </c>
    </row>
    <row r="10" spans="1:6" x14ac:dyDescent="0.15">
      <c r="A10" s="161" t="s">
        <v>21</v>
      </c>
      <c r="B10" s="140">
        <v>82545597</v>
      </c>
      <c r="C10" s="141">
        <v>56915754</v>
      </c>
      <c r="D10" s="140">
        <v>63625131</v>
      </c>
      <c r="E10" s="140">
        <v>66036086</v>
      </c>
      <c r="F10" s="140">
        <v>63637618</v>
      </c>
    </row>
    <row r="11" spans="1:6" x14ac:dyDescent="0.2">
      <c r="A11" s="151" t="s">
        <v>203</v>
      </c>
      <c r="B11" s="163">
        <v>82545597</v>
      </c>
      <c r="C11" s="171">
        <v>56915754</v>
      </c>
      <c r="D11" s="163">
        <v>63625131</v>
      </c>
      <c r="E11" s="163">
        <v>66036086</v>
      </c>
      <c r="F11" s="163">
        <v>63637618</v>
      </c>
    </row>
    <row r="12" spans="1:6" x14ac:dyDescent="0.2">
      <c r="A12" s="167" t="s">
        <v>27</v>
      </c>
      <c r="B12" s="35"/>
      <c r="C12" s="137"/>
      <c r="D12" s="35"/>
      <c r="E12" s="35"/>
      <c r="F12" s="35"/>
    </row>
    <row r="13" spans="1:6" s="154" customFormat="1" x14ac:dyDescent="0.2">
      <c r="A13" s="167" t="s">
        <v>34</v>
      </c>
      <c r="B13" s="35"/>
      <c r="C13" s="137"/>
      <c r="D13" s="35"/>
      <c r="E13" s="35"/>
      <c r="F13" s="35"/>
    </row>
    <row r="14" spans="1:6" x14ac:dyDescent="0.2">
      <c r="A14" s="128" t="s">
        <v>17</v>
      </c>
      <c r="B14" s="35">
        <v>45</v>
      </c>
      <c r="C14" s="137">
        <v>45</v>
      </c>
      <c r="D14" s="35">
        <v>45</v>
      </c>
      <c r="E14" s="35">
        <v>45</v>
      </c>
      <c r="F14" s="35">
        <v>45</v>
      </c>
    </row>
    <row r="15" spans="1:6" x14ac:dyDescent="0.15">
      <c r="A15" s="139" t="s">
        <v>36</v>
      </c>
      <c r="B15" s="140">
        <v>45</v>
      </c>
      <c r="C15" s="141">
        <v>45</v>
      </c>
      <c r="D15" s="140">
        <v>45</v>
      </c>
      <c r="E15" s="140">
        <v>45</v>
      </c>
      <c r="F15" s="140">
        <v>45</v>
      </c>
    </row>
    <row r="16" spans="1:6" x14ac:dyDescent="0.2">
      <c r="A16" s="136" t="s">
        <v>28</v>
      </c>
      <c r="B16" s="35"/>
      <c r="C16" s="137"/>
      <c r="D16" s="35"/>
      <c r="E16" s="35"/>
      <c r="F16" s="35"/>
    </row>
    <row r="17" spans="1:6" x14ac:dyDescent="0.2">
      <c r="A17" s="128" t="s">
        <v>210</v>
      </c>
      <c r="B17" s="35"/>
      <c r="C17" s="137"/>
      <c r="D17" s="35"/>
      <c r="E17" s="35"/>
      <c r="F17" s="35"/>
    </row>
    <row r="18" spans="1:6" x14ac:dyDescent="0.2">
      <c r="A18" s="128" t="s">
        <v>187</v>
      </c>
      <c r="B18" s="35">
        <v>848917980</v>
      </c>
      <c r="C18" s="137">
        <v>900613445</v>
      </c>
      <c r="D18" s="35">
        <v>974050509</v>
      </c>
      <c r="E18" s="35">
        <v>1036759364</v>
      </c>
      <c r="F18" s="35">
        <v>1095787585</v>
      </c>
    </row>
    <row r="19" spans="1:6" x14ac:dyDescent="0.2">
      <c r="A19" s="128" t="s">
        <v>188</v>
      </c>
      <c r="B19" s="35">
        <v>51167114</v>
      </c>
      <c r="C19" s="137">
        <v>55668889</v>
      </c>
      <c r="D19" s="35">
        <v>61698140</v>
      </c>
      <c r="E19" s="35">
        <v>65781404</v>
      </c>
      <c r="F19" s="35">
        <v>58733087</v>
      </c>
    </row>
    <row r="20" spans="1:6" s="154" customFormat="1" x14ac:dyDescent="0.2">
      <c r="A20" s="128" t="s">
        <v>189</v>
      </c>
      <c r="B20" s="35">
        <v>28999612</v>
      </c>
      <c r="C20" s="137">
        <v>47999460</v>
      </c>
      <c r="D20" s="35">
        <v>51999338</v>
      </c>
      <c r="E20" s="35">
        <v>49999364</v>
      </c>
      <c r="F20" s="35">
        <v>51999338</v>
      </c>
    </row>
    <row r="21" spans="1:6" x14ac:dyDescent="0.2">
      <c r="A21" s="138" t="s">
        <v>186</v>
      </c>
      <c r="B21" s="35">
        <v>6375</v>
      </c>
      <c r="C21" s="137">
        <v>6375</v>
      </c>
      <c r="D21" s="35">
        <v>6375</v>
      </c>
      <c r="E21" s="35">
        <v>6375</v>
      </c>
      <c r="F21" s="35">
        <v>6375</v>
      </c>
    </row>
    <row r="22" spans="1:6" s="80" customFormat="1" x14ac:dyDescent="0.15">
      <c r="A22" s="139" t="s">
        <v>30</v>
      </c>
      <c r="B22" s="140">
        <v>929091081</v>
      </c>
      <c r="C22" s="141">
        <v>1004288169</v>
      </c>
      <c r="D22" s="140">
        <v>1087754362</v>
      </c>
      <c r="E22" s="140">
        <v>1152546507</v>
      </c>
      <c r="F22" s="140">
        <v>1206526385</v>
      </c>
    </row>
    <row r="23" spans="1:6" x14ac:dyDescent="0.2">
      <c r="A23" s="167" t="s">
        <v>31</v>
      </c>
      <c r="B23" s="35"/>
      <c r="C23" s="137"/>
      <c r="D23" s="35"/>
      <c r="E23" s="35"/>
      <c r="F23" s="35"/>
    </row>
    <row r="24" spans="1:6" s="154" customFormat="1" x14ac:dyDescent="0.2">
      <c r="A24" s="128" t="s">
        <v>79</v>
      </c>
      <c r="B24" s="35">
        <v>1791</v>
      </c>
      <c r="C24" s="137">
        <v>1791</v>
      </c>
      <c r="D24" s="35">
        <v>1791</v>
      </c>
      <c r="E24" s="35">
        <v>1791</v>
      </c>
      <c r="F24" s="35">
        <v>1791</v>
      </c>
    </row>
    <row r="25" spans="1:6" x14ac:dyDescent="0.15">
      <c r="A25" s="139" t="s">
        <v>33</v>
      </c>
      <c r="B25" s="140">
        <v>1791</v>
      </c>
      <c r="C25" s="141">
        <v>1791</v>
      </c>
      <c r="D25" s="140">
        <v>1791</v>
      </c>
      <c r="E25" s="140">
        <v>1791</v>
      </c>
      <c r="F25" s="140">
        <v>1791</v>
      </c>
    </row>
    <row r="26" spans="1:6" x14ac:dyDescent="0.2">
      <c r="A26" s="151" t="s">
        <v>219</v>
      </c>
      <c r="B26" s="239">
        <v>929092917</v>
      </c>
      <c r="C26" s="240">
        <v>1004290005</v>
      </c>
      <c r="D26" s="239">
        <v>1087756198</v>
      </c>
      <c r="E26" s="239">
        <v>1152548343</v>
      </c>
      <c r="F26" s="239">
        <v>1206528221</v>
      </c>
    </row>
    <row r="27" spans="1:6" x14ac:dyDescent="0.2">
      <c r="A27" s="164" t="s">
        <v>204</v>
      </c>
      <c r="B27" s="241">
        <v>-846547320</v>
      </c>
      <c r="C27" s="141">
        <v>-947374251</v>
      </c>
      <c r="D27" s="241">
        <v>-1024131067</v>
      </c>
      <c r="E27" s="241">
        <v>-1086512257</v>
      </c>
      <c r="F27" s="241">
        <v>-1142890603</v>
      </c>
    </row>
    <row r="28" spans="1:6" s="154" customFormat="1" x14ac:dyDescent="0.2">
      <c r="A28" s="242" t="s">
        <v>107</v>
      </c>
      <c r="B28" s="242"/>
      <c r="C28" s="242"/>
      <c r="D28" s="242"/>
      <c r="E28" s="242"/>
      <c r="F28" s="242"/>
    </row>
  </sheetData>
  <pageMargins left="0.70866141732283472" right="0.70866141732283472" top="0.74803149606299213" bottom="0.74803149606299213" header="0.31496062992125984" footer="0.31496062992125984"/>
  <pageSetup paperSize="9" fitToHeight="0" orientation="portrait" r:id="rId1"/>
  <headerFooter>
    <oddHeader>&amp;L&amp;A</oddHeader>
    <oddFooter>&amp;R&amp;P of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F54"/>
  <sheetViews>
    <sheetView zoomScaleNormal="100" workbookViewId="0">
      <selection activeCell="L31" sqref="L31"/>
    </sheetView>
  </sheetViews>
  <sheetFormatPr defaultColWidth="8" defaultRowHeight="11.25" x14ac:dyDescent="0.25"/>
  <cols>
    <col min="1" max="1" width="35.42578125" style="69" customWidth="1"/>
    <col min="2" max="6" width="12" style="69" customWidth="1"/>
    <col min="7" max="16384" width="8" style="69"/>
  </cols>
  <sheetData>
    <row r="1" spans="1:6" x14ac:dyDescent="0.25">
      <c r="A1" s="243" t="s">
        <v>120</v>
      </c>
      <c r="B1" s="243"/>
      <c r="C1" s="243"/>
      <c r="D1" s="243"/>
      <c r="E1" s="243"/>
      <c r="F1" s="243"/>
    </row>
    <row r="2" spans="1:6" x14ac:dyDescent="0.25">
      <c r="A2" s="80"/>
    </row>
    <row r="3" spans="1:6" x14ac:dyDescent="0.25">
      <c r="A3" s="70"/>
      <c r="B3" s="27" t="s">
        <v>230</v>
      </c>
      <c r="C3" s="28" t="s">
        <v>254</v>
      </c>
      <c r="D3" s="27" t="s">
        <v>242</v>
      </c>
      <c r="E3" s="27" t="s">
        <v>241</v>
      </c>
      <c r="F3" s="27" t="s">
        <v>232</v>
      </c>
    </row>
    <row r="4" spans="1:6" x14ac:dyDescent="0.25">
      <c r="A4" s="167" t="s">
        <v>43</v>
      </c>
      <c r="B4" s="152"/>
      <c r="C4" s="166"/>
      <c r="D4" s="152"/>
      <c r="E4" s="152"/>
      <c r="F4" s="152"/>
    </row>
    <row r="5" spans="1:6" x14ac:dyDescent="0.25">
      <c r="A5" s="167" t="s">
        <v>44</v>
      </c>
      <c r="B5" s="152"/>
      <c r="C5" s="166"/>
      <c r="D5" s="152"/>
      <c r="E5" s="152"/>
      <c r="F5" s="152"/>
    </row>
    <row r="6" spans="1:6" x14ac:dyDescent="0.2">
      <c r="A6" s="244" t="s">
        <v>199</v>
      </c>
      <c r="B6" s="35">
        <v>0</v>
      </c>
      <c r="C6" s="137">
        <v>0</v>
      </c>
      <c r="D6" s="35">
        <v>0</v>
      </c>
      <c r="E6" s="35">
        <v>0</v>
      </c>
      <c r="F6" s="35">
        <v>0</v>
      </c>
    </row>
    <row r="7" spans="1:6" x14ac:dyDescent="0.2">
      <c r="A7" s="138" t="s">
        <v>0</v>
      </c>
      <c r="B7" s="35">
        <v>118674</v>
      </c>
      <c r="C7" s="137">
        <v>112415</v>
      </c>
      <c r="D7" s="35">
        <v>113163</v>
      </c>
      <c r="E7" s="35">
        <v>117632</v>
      </c>
      <c r="F7" s="35">
        <v>117298</v>
      </c>
    </row>
    <row r="8" spans="1:6" s="154" customFormat="1" ht="10.5" x14ac:dyDescent="0.15">
      <c r="A8" s="161" t="s">
        <v>45</v>
      </c>
      <c r="B8" s="140">
        <v>118674</v>
      </c>
      <c r="C8" s="141">
        <v>112415</v>
      </c>
      <c r="D8" s="140">
        <v>113163</v>
      </c>
      <c r="E8" s="140">
        <v>117632</v>
      </c>
      <c r="F8" s="140">
        <v>117298</v>
      </c>
    </row>
    <row r="9" spans="1:6" x14ac:dyDescent="0.2">
      <c r="A9" s="167" t="s">
        <v>46</v>
      </c>
      <c r="B9" s="35"/>
      <c r="C9" s="137"/>
      <c r="D9" s="35"/>
      <c r="E9" s="35"/>
      <c r="F9" s="35"/>
    </row>
    <row r="10" spans="1:6" x14ac:dyDescent="0.2">
      <c r="A10" s="75" t="s">
        <v>84</v>
      </c>
      <c r="B10" s="35">
        <v>1</v>
      </c>
      <c r="C10" s="137">
        <v>1</v>
      </c>
      <c r="D10" s="35">
        <v>1</v>
      </c>
      <c r="E10" s="35">
        <v>1</v>
      </c>
      <c r="F10" s="35">
        <v>1</v>
      </c>
    </row>
    <row r="11" spans="1:6" x14ac:dyDescent="0.2">
      <c r="A11" s="75" t="s">
        <v>17</v>
      </c>
      <c r="B11" s="35">
        <v>19000</v>
      </c>
      <c r="C11" s="137">
        <v>32800</v>
      </c>
      <c r="D11" s="35">
        <v>32800</v>
      </c>
      <c r="E11" s="35">
        <v>32800</v>
      </c>
      <c r="F11" s="35">
        <v>32800</v>
      </c>
    </row>
    <row r="12" spans="1:6" x14ac:dyDescent="0.2">
      <c r="A12" s="75" t="s">
        <v>47</v>
      </c>
      <c r="B12" s="35">
        <v>21453478</v>
      </c>
      <c r="C12" s="137">
        <v>22217926</v>
      </c>
      <c r="D12" s="35">
        <v>22551301</v>
      </c>
      <c r="E12" s="35">
        <v>24451552</v>
      </c>
      <c r="F12" s="35">
        <v>29357287</v>
      </c>
    </row>
    <row r="13" spans="1:6" x14ac:dyDescent="0.2">
      <c r="A13" s="138" t="s">
        <v>3</v>
      </c>
      <c r="B13" s="35">
        <v>0</v>
      </c>
      <c r="C13" s="137">
        <v>0</v>
      </c>
      <c r="D13" s="35">
        <v>0</v>
      </c>
      <c r="E13" s="35">
        <v>0</v>
      </c>
      <c r="F13" s="35">
        <v>0</v>
      </c>
    </row>
    <row r="14" spans="1:6" s="154" customFormat="1" ht="10.5" x14ac:dyDescent="0.15">
      <c r="A14" s="169" t="s">
        <v>48</v>
      </c>
      <c r="B14" s="140">
        <v>21472479</v>
      </c>
      <c r="C14" s="141">
        <v>22250727</v>
      </c>
      <c r="D14" s="140">
        <v>22584102</v>
      </c>
      <c r="E14" s="140">
        <v>24484353</v>
      </c>
      <c r="F14" s="140">
        <v>29390088</v>
      </c>
    </row>
    <row r="15" spans="1:6" s="80" customFormat="1" x14ac:dyDescent="0.2">
      <c r="A15" s="136" t="s">
        <v>215</v>
      </c>
      <c r="B15" s="143">
        <v>-21353805</v>
      </c>
      <c r="C15" s="144">
        <v>-22138312</v>
      </c>
      <c r="D15" s="143">
        <v>-22470939</v>
      </c>
      <c r="E15" s="143">
        <v>-24366721</v>
      </c>
      <c r="F15" s="143">
        <v>-29272790</v>
      </c>
    </row>
    <row r="16" spans="1:6" x14ac:dyDescent="0.2">
      <c r="A16" s="167" t="s">
        <v>49</v>
      </c>
      <c r="B16" s="35"/>
      <c r="C16" s="137"/>
      <c r="D16" s="35"/>
      <c r="E16" s="35"/>
      <c r="F16" s="35"/>
    </row>
    <row r="17" spans="1:6" x14ac:dyDescent="0.2">
      <c r="A17" s="167" t="s">
        <v>44</v>
      </c>
      <c r="B17" s="35"/>
      <c r="C17" s="137"/>
      <c r="D17" s="35"/>
      <c r="E17" s="35"/>
      <c r="F17" s="35"/>
    </row>
    <row r="18" spans="1:6" x14ac:dyDescent="0.2">
      <c r="A18" s="128" t="s">
        <v>85</v>
      </c>
      <c r="B18" s="35">
        <v>93672</v>
      </c>
      <c r="C18" s="137">
        <v>94784</v>
      </c>
      <c r="D18" s="35">
        <v>94284</v>
      </c>
      <c r="E18" s="35">
        <v>92482</v>
      </c>
      <c r="F18" s="35">
        <v>96565</v>
      </c>
    </row>
    <row r="19" spans="1:6" x14ac:dyDescent="0.2">
      <c r="A19" s="238" t="s">
        <v>202</v>
      </c>
      <c r="B19" s="35">
        <v>1662734</v>
      </c>
      <c r="C19" s="137">
        <v>515888</v>
      </c>
      <c r="D19" s="35">
        <v>368674</v>
      </c>
      <c r="E19" s="35">
        <v>369510</v>
      </c>
      <c r="F19" s="35">
        <v>525461</v>
      </c>
    </row>
    <row r="20" spans="1:6" s="154" customFormat="1" ht="10.5" x14ac:dyDescent="0.15">
      <c r="A20" s="161" t="s">
        <v>45</v>
      </c>
      <c r="B20" s="140">
        <v>1756406</v>
      </c>
      <c r="C20" s="141">
        <v>610672</v>
      </c>
      <c r="D20" s="140">
        <v>462958</v>
      </c>
      <c r="E20" s="140">
        <v>461992</v>
      </c>
      <c r="F20" s="140">
        <v>622026</v>
      </c>
    </row>
    <row r="21" spans="1:6" x14ac:dyDescent="0.2">
      <c r="A21" s="68" t="s">
        <v>46</v>
      </c>
      <c r="B21" s="35"/>
      <c r="C21" s="137"/>
      <c r="D21" s="35"/>
      <c r="E21" s="35"/>
      <c r="F21" s="35"/>
    </row>
    <row r="22" spans="1:6" x14ac:dyDescent="0.2">
      <c r="A22" s="238" t="s">
        <v>202</v>
      </c>
      <c r="B22" s="35">
        <v>1092033</v>
      </c>
      <c r="C22" s="137">
        <v>366545</v>
      </c>
      <c r="D22" s="35">
        <v>730726</v>
      </c>
      <c r="E22" s="35">
        <v>871530</v>
      </c>
      <c r="F22" s="35">
        <v>528443</v>
      </c>
    </row>
    <row r="23" spans="1:6" s="154" customFormat="1" ht="10.5" x14ac:dyDescent="0.15">
      <c r="A23" s="161" t="s">
        <v>48</v>
      </c>
      <c r="B23" s="140">
        <v>1092033</v>
      </c>
      <c r="C23" s="141">
        <v>366545</v>
      </c>
      <c r="D23" s="140">
        <v>730726</v>
      </c>
      <c r="E23" s="140">
        <v>871530</v>
      </c>
      <c r="F23" s="140">
        <v>528443</v>
      </c>
    </row>
    <row r="24" spans="1:6" s="80" customFormat="1" x14ac:dyDescent="0.2">
      <c r="A24" s="245" t="s">
        <v>216</v>
      </c>
      <c r="B24" s="165">
        <v>664373</v>
      </c>
      <c r="C24" s="172">
        <v>244127</v>
      </c>
      <c r="D24" s="165">
        <v>-267768</v>
      </c>
      <c r="E24" s="165">
        <v>-409538</v>
      </c>
      <c r="F24" s="165">
        <v>93583</v>
      </c>
    </row>
    <row r="27" spans="1:6" x14ac:dyDescent="0.25">
      <c r="A27" s="80" t="s">
        <v>156</v>
      </c>
      <c r="B27" s="80"/>
      <c r="C27" s="80"/>
      <c r="D27" s="80"/>
      <c r="E27" s="80"/>
      <c r="F27" s="80"/>
    </row>
    <row r="28" spans="1:6" x14ac:dyDescent="0.25">
      <c r="A28" s="70"/>
      <c r="B28" s="27" t="s">
        <v>230</v>
      </c>
      <c r="C28" s="28" t="s">
        <v>254</v>
      </c>
      <c r="D28" s="27" t="s">
        <v>242</v>
      </c>
      <c r="E28" s="27" t="s">
        <v>241</v>
      </c>
      <c r="F28" s="27" t="s">
        <v>232</v>
      </c>
    </row>
    <row r="29" spans="1:6" x14ac:dyDescent="0.25">
      <c r="A29" s="167" t="s">
        <v>50</v>
      </c>
      <c r="B29" s="152"/>
      <c r="C29" s="166"/>
      <c r="D29" s="152"/>
      <c r="E29" s="152"/>
      <c r="F29" s="152"/>
    </row>
    <row r="30" spans="1:6" x14ac:dyDescent="0.25">
      <c r="A30" s="151" t="s">
        <v>44</v>
      </c>
      <c r="B30" s="152"/>
      <c r="C30" s="166"/>
      <c r="D30" s="152"/>
      <c r="E30" s="152"/>
      <c r="F30" s="152"/>
    </row>
    <row r="31" spans="1:6" x14ac:dyDescent="0.2">
      <c r="A31" s="138" t="s">
        <v>86</v>
      </c>
      <c r="B31" s="35">
        <v>260617152</v>
      </c>
      <c r="C31" s="137">
        <v>612642288</v>
      </c>
      <c r="D31" s="35">
        <v>713964569</v>
      </c>
      <c r="E31" s="35">
        <v>756268879</v>
      </c>
      <c r="F31" s="35">
        <v>759700316</v>
      </c>
    </row>
    <row r="32" spans="1:6" x14ac:dyDescent="0.2">
      <c r="A32" s="138" t="s">
        <v>3</v>
      </c>
      <c r="B32" s="35">
        <v>42595</v>
      </c>
      <c r="C32" s="137">
        <v>64818</v>
      </c>
      <c r="D32" s="35">
        <v>13803</v>
      </c>
      <c r="E32" s="35">
        <v>23616</v>
      </c>
      <c r="F32" s="35">
        <v>45107</v>
      </c>
    </row>
    <row r="33" spans="1:6" x14ac:dyDescent="0.2">
      <c r="A33" s="138" t="s">
        <v>40</v>
      </c>
      <c r="B33" s="35">
        <v>500000</v>
      </c>
      <c r="C33" s="137">
        <v>500000</v>
      </c>
      <c r="D33" s="35">
        <v>500000</v>
      </c>
      <c r="E33" s="35">
        <v>0</v>
      </c>
      <c r="F33" s="35">
        <v>0</v>
      </c>
    </row>
    <row r="34" spans="1:6" s="154" customFormat="1" ht="10.5" x14ac:dyDescent="0.15">
      <c r="A34" s="161" t="s">
        <v>45</v>
      </c>
      <c r="B34" s="140">
        <v>261159747</v>
      </c>
      <c r="C34" s="141">
        <v>613207106</v>
      </c>
      <c r="D34" s="140">
        <v>714478372</v>
      </c>
      <c r="E34" s="140">
        <v>756292495</v>
      </c>
      <c r="F34" s="140">
        <v>759745423</v>
      </c>
    </row>
    <row r="35" spans="1:6" x14ac:dyDescent="0.2">
      <c r="A35" s="167" t="s">
        <v>46</v>
      </c>
      <c r="B35" s="35"/>
      <c r="C35" s="137"/>
      <c r="D35" s="35"/>
      <c r="E35" s="35"/>
      <c r="F35" s="35"/>
    </row>
    <row r="36" spans="1:6" x14ac:dyDescent="0.2">
      <c r="A36" s="138" t="s">
        <v>201</v>
      </c>
      <c r="B36" s="35">
        <v>168904182</v>
      </c>
      <c r="C36" s="137">
        <v>538375589</v>
      </c>
      <c r="D36" s="35">
        <v>632438475</v>
      </c>
      <c r="E36" s="35">
        <v>692614587</v>
      </c>
      <c r="F36" s="35">
        <v>703473270</v>
      </c>
    </row>
    <row r="37" spans="1:6" x14ac:dyDescent="0.2">
      <c r="A37" s="138" t="s">
        <v>3</v>
      </c>
      <c r="B37" s="35">
        <v>42595</v>
      </c>
      <c r="C37" s="137">
        <v>64818</v>
      </c>
      <c r="D37" s="35">
        <v>13803</v>
      </c>
      <c r="E37" s="35">
        <v>23616</v>
      </c>
      <c r="F37" s="35">
        <v>45107</v>
      </c>
    </row>
    <row r="38" spans="1:6" s="154" customFormat="1" ht="10.5" x14ac:dyDescent="0.15">
      <c r="A38" s="169" t="s">
        <v>48</v>
      </c>
      <c r="B38" s="140">
        <v>168946777</v>
      </c>
      <c r="C38" s="141">
        <v>538440407</v>
      </c>
      <c r="D38" s="140">
        <v>632452278</v>
      </c>
      <c r="E38" s="140">
        <v>692638203</v>
      </c>
      <c r="F38" s="140">
        <v>703518377</v>
      </c>
    </row>
    <row r="39" spans="1:6" s="80" customFormat="1" x14ac:dyDescent="0.2">
      <c r="A39" s="173" t="s">
        <v>217</v>
      </c>
      <c r="B39" s="165">
        <v>92212970</v>
      </c>
      <c r="C39" s="172">
        <v>74766699</v>
      </c>
      <c r="D39" s="165">
        <v>82026094</v>
      </c>
      <c r="E39" s="165">
        <v>63654292</v>
      </c>
      <c r="F39" s="165">
        <v>56227046</v>
      </c>
    </row>
    <row r="40" spans="1:6" s="154" customFormat="1" x14ac:dyDescent="0.15">
      <c r="A40" s="136" t="s">
        <v>218</v>
      </c>
      <c r="B40" s="246">
        <v>71523538</v>
      </c>
      <c r="C40" s="247">
        <v>52872514</v>
      </c>
      <c r="D40" s="246">
        <v>59287387</v>
      </c>
      <c r="E40" s="246">
        <v>38878033</v>
      </c>
      <c r="F40" s="246">
        <v>27047839</v>
      </c>
    </row>
    <row r="41" spans="1:6" x14ac:dyDescent="0.2">
      <c r="A41" s="128" t="s">
        <v>200</v>
      </c>
      <c r="B41" s="35">
        <v>70256058</v>
      </c>
      <c r="C41" s="137">
        <v>79925973</v>
      </c>
      <c r="D41" s="35">
        <v>54527281</v>
      </c>
      <c r="E41" s="35">
        <v>60958247</v>
      </c>
      <c r="F41" s="35">
        <v>62952497</v>
      </c>
    </row>
    <row r="42" spans="1:6" x14ac:dyDescent="0.2">
      <c r="A42" s="128" t="s">
        <v>170</v>
      </c>
      <c r="B42" s="35"/>
      <c r="C42" s="137"/>
      <c r="D42" s="35"/>
      <c r="E42" s="35"/>
      <c r="F42" s="35"/>
    </row>
    <row r="43" spans="1:6" x14ac:dyDescent="0.2">
      <c r="A43" s="248" t="s">
        <v>87</v>
      </c>
      <c r="B43" s="35">
        <v>191010808</v>
      </c>
      <c r="C43" s="137">
        <v>561580435</v>
      </c>
      <c r="D43" s="35">
        <v>655722217</v>
      </c>
      <c r="E43" s="35">
        <v>718054156</v>
      </c>
      <c r="F43" s="35">
        <v>733841192</v>
      </c>
    </row>
    <row r="44" spans="1:6" x14ac:dyDescent="0.2">
      <c r="A44" s="248" t="s">
        <v>103</v>
      </c>
      <c r="B44" s="35">
        <v>0</v>
      </c>
      <c r="C44" s="137">
        <v>0</v>
      </c>
      <c r="D44" s="35">
        <v>0</v>
      </c>
      <c r="E44" s="35">
        <v>0</v>
      </c>
      <c r="F44" s="35">
        <v>0</v>
      </c>
    </row>
    <row r="45" spans="1:6" x14ac:dyDescent="0.2">
      <c r="A45" s="248" t="s">
        <v>244</v>
      </c>
      <c r="B45" s="35">
        <v>8586928</v>
      </c>
      <c r="C45" s="137">
        <v>0</v>
      </c>
      <c r="D45" s="35">
        <v>6266892</v>
      </c>
      <c r="E45" s="35">
        <v>2461018</v>
      </c>
      <c r="F45" s="35">
        <v>0</v>
      </c>
    </row>
    <row r="46" spans="1:6" x14ac:dyDescent="0.2">
      <c r="A46" s="249" t="s">
        <v>169</v>
      </c>
      <c r="B46" s="250">
        <v>199597736</v>
      </c>
      <c r="C46" s="251">
        <v>561580435</v>
      </c>
      <c r="D46" s="250">
        <v>661989109</v>
      </c>
      <c r="E46" s="250">
        <v>720515174</v>
      </c>
      <c r="F46" s="250">
        <v>733841192</v>
      </c>
    </row>
    <row r="47" spans="1:6" x14ac:dyDescent="0.2">
      <c r="A47" s="128" t="s">
        <v>88</v>
      </c>
      <c r="B47" s="252"/>
      <c r="C47" s="253"/>
      <c r="D47" s="252"/>
      <c r="E47" s="252"/>
      <c r="F47" s="252"/>
    </row>
    <row r="48" spans="1:6" x14ac:dyDescent="0.2">
      <c r="A48" s="248" t="s">
        <v>87</v>
      </c>
      <c r="B48" s="35">
        <v>-261451359</v>
      </c>
      <c r="C48" s="137">
        <v>-613780160</v>
      </c>
      <c r="D48" s="35">
        <v>-714845530</v>
      </c>
      <c r="E48" s="35">
        <v>-757398957</v>
      </c>
      <c r="F48" s="35">
        <v>-760851634</v>
      </c>
    </row>
    <row r="49" spans="1:6" x14ac:dyDescent="0.2">
      <c r="A49" s="248" t="s">
        <v>103</v>
      </c>
      <c r="B49" s="35">
        <v>0</v>
      </c>
      <c r="C49" s="137">
        <v>0</v>
      </c>
      <c r="D49" s="35">
        <v>0</v>
      </c>
      <c r="E49" s="35">
        <v>0</v>
      </c>
      <c r="F49" s="35">
        <v>0</v>
      </c>
    </row>
    <row r="50" spans="1:6" x14ac:dyDescent="0.2">
      <c r="A50" s="248" t="s">
        <v>244</v>
      </c>
      <c r="B50" s="35">
        <v>0</v>
      </c>
      <c r="C50" s="137">
        <v>-26071481</v>
      </c>
      <c r="D50" s="35">
        <v>0</v>
      </c>
      <c r="E50" s="35">
        <v>0</v>
      </c>
      <c r="F50" s="35">
        <v>-2350486</v>
      </c>
    </row>
    <row r="51" spans="1:6" x14ac:dyDescent="0.2">
      <c r="A51" s="249" t="s">
        <v>168</v>
      </c>
      <c r="B51" s="254">
        <v>-261451359</v>
      </c>
      <c r="C51" s="251">
        <v>-639851641</v>
      </c>
      <c r="D51" s="254">
        <v>-714845530</v>
      </c>
      <c r="E51" s="254">
        <v>-757398957</v>
      </c>
      <c r="F51" s="254">
        <v>-763202120</v>
      </c>
    </row>
    <row r="52" spans="1:6" x14ac:dyDescent="0.2">
      <c r="A52" s="174" t="s">
        <v>209</v>
      </c>
      <c r="B52" s="255">
        <v>79925973</v>
      </c>
      <c r="C52" s="256">
        <v>54527281</v>
      </c>
      <c r="D52" s="257">
        <v>60958247</v>
      </c>
      <c r="E52" s="255">
        <v>62952497</v>
      </c>
      <c r="F52" s="255">
        <v>60639408</v>
      </c>
    </row>
    <row r="53" spans="1:6" x14ac:dyDescent="0.2">
      <c r="A53" s="242" t="s">
        <v>107</v>
      </c>
      <c r="B53" s="242"/>
      <c r="C53" s="242"/>
      <c r="D53" s="242"/>
      <c r="E53" s="242"/>
      <c r="F53" s="242"/>
    </row>
    <row r="54" spans="1:6" x14ac:dyDescent="0.2">
      <c r="A54" s="222" t="s">
        <v>273</v>
      </c>
      <c r="B54" s="222"/>
      <c r="C54" s="222"/>
      <c r="D54" s="222"/>
      <c r="E54" s="222"/>
    </row>
  </sheetData>
  <pageMargins left="0.70866141732283472" right="0.70866141732283472" top="0.74803149606299213" bottom="0.74803149606299213" header="0.31496062992125984" footer="0.31496062992125984"/>
  <pageSetup paperSize="9" scale="91" orientation="portrait" r:id="rId1"/>
  <headerFooter>
    <oddHeader>&amp;L&amp;A</oddHeader>
    <oddFooter>&amp;R&amp;P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F34"/>
  <sheetViews>
    <sheetView zoomScaleNormal="100" workbookViewId="0">
      <selection activeCell="H22" sqref="H22"/>
    </sheetView>
  </sheetViews>
  <sheetFormatPr defaultColWidth="9.140625" defaultRowHeight="11.25" x14ac:dyDescent="0.25"/>
  <cols>
    <col min="1" max="1" width="22.7109375" style="21" customWidth="1"/>
    <col min="2" max="6" width="9.28515625" style="21" customWidth="1"/>
    <col min="7" max="16384" width="9.140625" style="21"/>
  </cols>
  <sheetData>
    <row r="1" spans="1:6" x14ac:dyDescent="0.25">
      <c r="A1" s="22" t="s">
        <v>194</v>
      </c>
      <c r="B1" s="23"/>
      <c r="C1" s="23"/>
      <c r="E1" s="24"/>
    </row>
    <row r="2" spans="1:6" x14ac:dyDescent="0.25">
      <c r="A2" s="22"/>
      <c r="B2" s="23"/>
      <c r="C2" s="23"/>
      <c r="D2" s="24"/>
      <c r="E2" s="24"/>
    </row>
    <row r="3" spans="1:6" x14ac:dyDescent="0.25">
      <c r="A3" s="25" t="s">
        <v>198</v>
      </c>
      <c r="B3" s="25"/>
      <c r="C3" s="25"/>
      <c r="D3" s="25"/>
      <c r="E3" s="25"/>
      <c r="F3" s="25"/>
    </row>
    <row r="4" spans="1:6" x14ac:dyDescent="0.25">
      <c r="A4" s="26"/>
      <c r="B4" s="27" t="s">
        <v>230</v>
      </c>
      <c r="C4" s="28" t="s">
        <v>231</v>
      </c>
      <c r="D4" s="27" t="s">
        <v>212</v>
      </c>
      <c r="E4" s="27" t="s">
        <v>228</v>
      </c>
      <c r="F4" s="27" t="s">
        <v>232</v>
      </c>
    </row>
    <row r="5" spans="1:6" x14ac:dyDescent="0.25">
      <c r="A5" s="29" t="s">
        <v>195</v>
      </c>
      <c r="B5" s="29"/>
      <c r="C5" s="29"/>
      <c r="D5" s="29"/>
      <c r="E5" s="29"/>
      <c r="F5" s="29"/>
    </row>
    <row r="6" spans="1:6" x14ac:dyDescent="0.25">
      <c r="A6" s="30" t="s">
        <v>89</v>
      </c>
      <c r="B6" s="31"/>
      <c r="C6" s="32"/>
      <c r="D6" s="33"/>
      <c r="E6" s="33"/>
      <c r="F6" s="33"/>
    </row>
    <row r="7" spans="1:6" x14ac:dyDescent="0.2">
      <c r="A7" s="34" t="s">
        <v>123</v>
      </c>
      <c r="B7" s="35">
        <v>0</v>
      </c>
      <c r="C7" s="36">
        <v>0</v>
      </c>
      <c r="D7" s="37">
        <v>0</v>
      </c>
      <c r="E7" s="37">
        <v>0</v>
      </c>
      <c r="F7" s="37">
        <v>0</v>
      </c>
    </row>
    <row r="8" spans="1:6" x14ac:dyDescent="0.2">
      <c r="A8" s="38" t="s">
        <v>124</v>
      </c>
      <c r="B8" s="35">
        <v>0</v>
      </c>
      <c r="C8" s="36">
        <v>0</v>
      </c>
      <c r="D8" s="37">
        <v>0</v>
      </c>
      <c r="E8" s="37">
        <v>0</v>
      </c>
      <c r="F8" s="37">
        <v>0</v>
      </c>
    </row>
    <row r="9" spans="1:6" x14ac:dyDescent="0.2">
      <c r="A9" s="39" t="s">
        <v>90</v>
      </c>
      <c r="B9" s="35"/>
      <c r="C9" s="36"/>
      <c r="D9" s="37"/>
      <c r="E9" s="37"/>
      <c r="F9" s="37"/>
    </row>
    <row r="10" spans="1:6" x14ac:dyDescent="0.2">
      <c r="A10" s="40" t="s">
        <v>190</v>
      </c>
      <c r="B10" s="35">
        <v>18458934</v>
      </c>
      <c r="C10" s="36">
        <v>19817175</v>
      </c>
      <c r="D10" s="37">
        <v>21239004</v>
      </c>
      <c r="E10" s="37">
        <v>23089119</v>
      </c>
      <c r="F10" s="37">
        <v>24646802</v>
      </c>
    </row>
    <row r="11" spans="1:6" x14ac:dyDescent="0.2">
      <c r="A11" s="40" t="s">
        <v>191</v>
      </c>
      <c r="B11" s="35">
        <v>7</v>
      </c>
      <c r="C11" s="36">
        <v>6</v>
      </c>
      <c r="D11" s="37">
        <v>6</v>
      </c>
      <c r="E11" s="37">
        <v>6</v>
      </c>
      <c r="F11" s="37">
        <v>6</v>
      </c>
    </row>
    <row r="12" spans="1:6" x14ac:dyDescent="0.2">
      <c r="A12" s="39" t="s">
        <v>101</v>
      </c>
      <c r="B12" s="35"/>
      <c r="C12" s="36"/>
      <c r="D12" s="37"/>
      <c r="E12" s="37"/>
      <c r="F12" s="37"/>
    </row>
    <row r="13" spans="1:6" x14ac:dyDescent="0.2">
      <c r="A13" s="38" t="s">
        <v>192</v>
      </c>
      <c r="B13" s="35">
        <v>0</v>
      </c>
      <c r="C13" s="36">
        <v>0</v>
      </c>
      <c r="D13" s="37">
        <v>0</v>
      </c>
      <c r="E13" s="37">
        <v>0</v>
      </c>
      <c r="F13" s="37">
        <v>0</v>
      </c>
    </row>
    <row r="14" spans="1:6" x14ac:dyDescent="0.2">
      <c r="A14" s="38" t="s">
        <v>193</v>
      </c>
      <c r="B14" s="35">
        <v>0</v>
      </c>
      <c r="C14" s="36">
        <v>0</v>
      </c>
      <c r="D14" s="37">
        <v>0</v>
      </c>
      <c r="E14" s="37">
        <v>0</v>
      </c>
      <c r="F14" s="37">
        <v>0</v>
      </c>
    </row>
    <row r="15" spans="1:6" x14ac:dyDescent="0.2">
      <c r="A15" s="38" t="s">
        <v>207</v>
      </c>
      <c r="B15" s="35">
        <v>0</v>
      </c>
      <c r="C15" s="36">
        <v>0</v>
      </c>
      <c r="D15" s="37">
        <v>0</v>
      </c>
      <c r="E15" s="37">
        <v>0</v>
      </c>
      <c r="F15" s="37">
        <v>0</v>
      </c>
    </row>
    <row r="16" spans="1:6" x14ac:dyDescent="0.2">
      <c r="A16" s="39" t="s">
        <v>208</v>
      </c>
      <c r="B16" s="35">
        <v>38508</v>
      </c>
      <c r="C16" s="36">
        <v>2126</v>
      </c>
      <c r="D16" s="37">
        <v>4128</v>
      </c>
      <c r="E16" s="37">
        <v>5054</v>
      </c>
      <c r="F16" s="37">
        <v>3065</v>
      </c>
    </row>
    <row r="17" spans="1:6" x14ac:dyDescent="0.2">
      <c r="A17" s="41" t="s">
        <v>114</v>
      </c>
      <c r="B17" s="42">
        <v>18497449</v>
      </c>
      <c r="C17" s="43">
        <v>19819307</v>
      </c>
      <c r="D17" s="44">
        <v>21243138</v>
      </c>
      <c r="E17" s="44">
        <v>23094179</v>
      </c>
      <c r="F17" s="44">
        <v>24649873</v>
      </c>
    </row>
    <row r="18" spans="1:6" s="49" customFormat="1" x14ac:dyDescent="0.2">
      <c r="A18" s="45" t="s">
        <v>205</v>
      </c>
      <c r="B18" s="46">
        <v>18497449</v>
      </c>
      <c r="C18" s="47">
        <v>19819307</v>
      </c>
      <c r="D18" s="48">
        <v>21243138</v>
      </c>
      <c r="E18" s="48">
        <v>23094179</v>
      </c>
      <c r="F18" s="48">
        <v>24649873</v>
      </c>
    </row>
    <row r="19" spans="1:6" x14ac:dyDescent="0.25">
      <c r="A19" s="50"/>
      <c r="B19" s="51"/>
      <c r="C19" s="52"/>
      <c r="D19" s="53"/>
      <c r="E19" s="53"/>
      <c r="F19" s="53"/>
    </row>
    <row r="20" spans="1:6" x14ac:dyDescent="0.25">
      <c r="A20" s="26"/>
      <c r="B20" s="27" t="s">
        <v>230</v>
      </c>
      <c r="C20" s="28" t="s">
        <v>231</v>
      </c>
      <c r="D20" s="27" t="s">
        <v>212</v>
      </c>
      <c r="E20" s="27" t="s">
        <v>228</v>
      </c>
      <c r="F20" s="27" t="s">
        <v>232</v>
      </c>
    </row>
    <row r="21" spans="1:6" x14ac:dyDescent="0.25">
      <c r="A21" s="54" t="s">
        <v>196</v>
      </c>
      <c r="B21" s="54"/>
      <c r="C21" s="54"/>
      <c r="D21" s="54"/>
      <c r="E21" s="54"/>
      <c r="F21" s="54"/>
    </row>
    <row r="22" spans="1:6" x14ac:dyDescent="0.2">
      <c r="A22" s="55" t="s">
        <v>93</v>
      </c>
      <c r="B22" s="35"/>
      <c r="C22" s="36"/>
      <c r="D22" s="56"/>
      <c r="E22" s="56"/>
      <c r="F22" s="56"/>
    </row>
    <row r="23" spans="1:6" x14ac:dyDescent="0.2">
      <c r="A23" s="34" t="s">
        <v>123</v>
      </c>
      <c r="B23" s="35">
        <v>14796</v>
      </c>
      <c r="C23" s="36">
        <v>16496</v>
      </c>
      <c r="D23" s="56">
        <v>16615</v>
      </c>
      <c r="E23" s="56">
        <v>14034</v>
      </c>
      <c r="F23" s="56">
        <v>14170</v>
      </c>
    </row>
    <row r="24" spans="1:6" x14ac:dyDescent="0.2">
      <c r="A24" s="38" t="s">
        <v>165</v>
      </c>
      <c r="B24" s="35">
        <v>25</v>
      </c>
      <c r="C24" s="36">
        <v>25</v>
      </c>
      <c r="D24" s="56">
        <v>25</v>
      </c>
      <c r="E24" s="56">
        <v>25</v>
      </c>
      <c r="F24" s="56">
        <v>25</v>
      </c>
    </row>
    <row r="25" spans="1:6" s="49" customFormat="1" x14ac:dyDescent="0.2">
      <c r="A25" s="34" t="s">
        <v>125</v>
      </c>
      <c r="B25" s="35">
        <v>813</v>
      </c>
      <c r="C25" s="36">
        <v>813</v>
      </c>
      <c r="D25" s="56">
        <v>813</v>
      </c>
      <c r="E25" s="56">
        <v>813</v>
      </c>
      <c r="F25" s="56">
        <v>813</v>
      </c>
    </row>
    <row r="26" spans="1:6" s="49" customFormat="1" x14ac:dyDescent="0.2">
      <c r="A26" s="57" t="s">
        <v>115</v>
      </c>
      <c r="B26" s="42">
        <v>15634</v>
      </c>
      <c r="C26" s="43">
        <v>17334</v>
      </c>
      <c r="D26" s="58">
        <v>17453</v>
      </c>
      <c r="E26" s="58">
        <v>14872</v>
      </c>
      <c r="F26" s="58">
        <v>15008</v>
      </c>
    </row>
    <row r="27" spans="1:6" s="49" customFormat="1" x14ac:dyDescent="0.2">
      <c r="A27" s="45" t="s">
        <v>206</v>
      </c>
      <c r="B27" s="46">
        <v>15634</v>
      </c>
      <c r="C27" s="47">
        <v>17334</v>
      </c>
      <c r="D27" s="59">
        <v>17453</v>
      </c>
      <c r="E27" s="59">
        <v>14872</v>
      </c>
      <c r="F27" s="59">
        <v>15008</v>
      </c>
    </row>
    <row r="28" spans="1:6" x14ac:dyDescent="0.2">
      <c r="A28" s="60" t="s">
        <v>94</v>
      </c>
      <c r="B28" s="46">
        <v>18513083</v>
      </c>
      <c r="C28" s="47">
        <v>19836641</v>
      </c>
      <c r="D28" s="59">
        <v>21260591</v>
      </c>
      <c r="E28" s="59">
        <v>23109051</v>
      </c>
      <c r="F28" s="59">
        <v>24664881</v>
      </c>
    </row>
    <row r="29" spans="1:6" x14ac:dyDescent="0.25">
      <c r="A29" s="50"/>
      <c r="B29" s="51"/>
      <c r="C29" s="51"/>
      <c r="D29" s="53"/>
      <c r="E29" s="53"/>
      <c r="F29" s="53"/>
    </row>
    <row r="30" spans="1:6" x14ac:dyDescent="0.25">
      <c r="A30" s="61"/>
      <c r="B30" s="62" t="s">
        <v>182</v>
      </c>
      <c r="C30" s="63" t="s">
        <v>183</v>
      </c>
      <c r="D30" s="53"/>
      <c r="E30" s="53"/>
      <c r="F30" s="53"/>
    </row>
    <row r="31" spans="1:6" s="67" customFormat="1" x14ac:dyDescent="0.25">
      <c r="A31" s="64" t="s">
        <v>102</v>
      </c>
      <c r="B31" s="65">
        <v>44</v>
      </c>
      <c r="C31" s="66">
        <v>50</v>
      </c>
      <c r="D31" s="24"/>
      <c r="E31" s="24"/>
      <c r="F31" s="24"/>
    </row>
    <row r="32" spans="1:6" s="2" customFormat="1" x14ac:dyDescent="0.2">
      <c r="A32" s="2" t="s">
        <v>265</v>
      </c>
    </row>
    <row r="33" spans="1:1" s="2" customFormat="1" x14ac:dyDescent="0.2">
      <c r="A33" s="2" t="s">
        <v>274</v>
      </c>
    </row>
    <row r="34" spans="1:1" s="2" customFormat="1" x14ac:dyDescent="0.2">
      <c r="A34" s="2" t="s">
        <v>266</v>
      </c>
    </row>
  </sheetData>
  <phoneticPr fontId="17" type="noConversion"/>
  <pageMargins left="0.70866141732283472" right="0.70866141732283472" top="0.74803149606299213" bottom="0.74803149606299213" header="0.31496062992125984" footer="0.31496062992125984"/>
  <pageSetup paperSize="9" fitToHeight="0" orientation="portrait" r:id="rId1"/>
  <headerFooter>
    <oddHeader>&amp;L&amp;A</oddHeader>
    <oddFooter>&amp;R&amp;P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F37"/>
  <sheetViews>
    <sheetView workbookViewId="0">
      <selection activeCell="L16" sqref="L16"/>
    </sheetView>
  </sheetViews>
  <sheetFormatPr defaultColWidth="8" defaultRowHeight="11.25" x14ac:dyDescent="0.25"/>
  <cols>
    <col min="1" max="1" width="29.85546875" style="69" customWidth="1"/>
    <col min="2" max="6" width="7.85546875" style="69" customWidth="1"/>
    <col min="7" max="16384" width="8" style="69"/>
  </cols>
  <sheetData>
    <row r="1" spans="1:6" x14ac:dyDescent="0.25">
      <c r="A1" s="68" t="s">
        <v>108</v>
      </c>
      <c r="B1" s="68"/>
      <c r="C1" s="68"/>
      <c r="D1" s="68"/>
      <c r="E1" s="68"/>
      <c r="F1" s="68"/>
    </row>
    <row r="2" spans="1:6" x14ac:dyDescent="0.25">
      <c r="A2" s="70"/>
      <c r="B2" s="27" t="s">
        <v>230</v>
      </c>
      <c r="C2" s="28" t="s">
        <v>231</v>
      </c>
      <c r="D2" s="27" t="s">
        <v>212</v>
      </c>
      <c r="E2" s="27" t="s">
        <v>228</v>
      </c>
      <c r="F2" s="27" t="s">
        <v>232</v>
      </c>
    </row>
    <row r="3" spans="1:6" x14ac:dyDescent="0.2">
      <c r="A3" s="71" t="s">
        <v>4</v>
      </c>
      <c r="B3" s="72"/>
      <c r="C3" s="73"/>
      <c r="D3" s="74"/>
      <c r="E3" s="74"/>
      <c r="F3" s="74"/>
    </row>
    <row r="4" spans="1:6" x14ac:dyDescent="0.2">
      <c r="A4" s="75" t="s">
        <v>5</v>
      </c>
      <c r="B4" s="76">
        <v>8344</v>
      </c>
      <c r="C4" s="77">
        <v>9014</v>
      </c>
      <c r="D4" s="76">
        <v>9412</v>
      </c>
      <c r="E4" s="76">
        <v>9107</v>
      </c>
      <c r="F4" s="76">
        <v>9222</v>
      </c>
    </row>
    <row r="5" spans="1:6" x14ac:dyDescent="0.2">
      <c r="A5" s="75" t="s">
        <v>17</v>
      </c>
      <c r="B5" s="76">
        <v>6676</v>
      </c>
      <c r="C5" s="77">
        <v>7710</v>
      </c>
      <c r="D5" s="76">
        <v>7434</v>
      </c>
      <c r="E5" s="76">
        <v>5162</v>
      </c>
      <c r="F5" s="76">
        <v>5187</v>
      </c>
    </row>
    <row r="6" spans="1:6" x14ac:dyDescent="0.2">
      <c r="A6" s="75" t="s">
        <v>163</v>
      </c>
      <c r="B6" s="76">
        <v>553</v>
      </c>
      <c r="C6" s="77">
        <v>553</v>
      </c>
      <c r="D6" s="76">
        <v>553</v>
      </c>
      <c r="E6" s="76">
        <v>553</v>
      </c>
      <c r="F6" s="76">
        <v>553</v>
      </c>
    </row>
    <row r="7" spans="1:6" x14ac:dyDescent="0.2">
      <c r="A7" s="75" t="s">
        <v>7</v>
      </c>
      <c r="B7" s="76">
        <v>61</v>
      </c>
      <c r="C7" s="77">
        <v>57</v>
      </c>
      <c r="D7" s="76">
        <v>54</v>
      </c>
      <c r="E7" s="76">
        <v>50</v>
      </c>
      <c r="F7" s="76">
        <v>46</v>
      </c>
    </row>
    <row r="8" spans="1:6" s="80" customFormat="1" x14ac:dyDescent="0.2">
      <c r="A8" s="71" t="s">
        <v>8</v>
      </c>
      <c r="B8" s="78">
        <v>15634</v>
      </c>
      <c r="C8" s="79">
        <v>17334</v>
      </c>
      <c r="D8" s="78">
        <v>17453</v>
      </c>
      <c r="E8" s="78">
        <v>14872</v>
      </c>
      <c r="F8" s="78">
        <v>15008</v>
      </c>
    </row>
    <row r="9" spans="1:6" x14ac:dyDescent="0.2">
      <c r="A9" s="71" t="s">
        <v>9</v>
      </c>
      <c r="B9" s="76"/>
      <c r="C9" s="81"/>
      <c r="D9" s="82"/>
      <c r="E9" s="82"/>
      <c r="F9" s="82"/>
    </row>
    <row r="10" spans="1:6" x14ac:dyDescent="0.2">
      <c r="A10" s="71" t="s">
        <v>10</v>
      </c>
      <c r="B10" s="76"/>
      <c r="C10" s="81"/>
      <c r="D10" s="82"/>
      <c r="E10" s="82"/>
      <c r="F10" s="82"/>
    </row>
    <row r="11" spans="1:6" x14ac:dyDescent="0.2">
      <c r="A11" s="83" t="s">
        <v>73</v>
      </c>
      <c r="B11" s="76"/>
      <c r="C11" s="81"/>
      <c r="D11" s="82"/>
      <c r="E11" s="82"/>
      <c r="F11" s="82"/>
    </row>
    <row r="12" spans="1:6" x14ac:dyDescent="0.2">
      <c r="A12" s="75" t="s">
        <v>220</v>
      </c>
      <c r="B12" s="76">
        <v>25</v>
      </c>
      <c r="C12" s="77">
        <v>25</v>
      </c>
      <c r="D12" s="76">
        <v>25</v>
      </c>
      <c r="E12" s="76">
        <v>25</v>
      </c>
      <c r="F12" s="76">
        <v>25</v>
      </c>
    </row>
    <row r="13" spans="1:6" x14ac:dyDescent="0.2">
      <c r="A13" s="75" t="s">
        <v>3</v>
      </c>
      <c r="B13" s="76">
        <v>260</v>
      </c>
      <c r="C13" s="77">
        <v>260</v>
      </c>
      <c r="D13" s="76">
        <v>260</v>
      </c>
      <c r="E13" s="76">
        <v>260</v>
      </c>
      <c r="F13" s="76">
        <v>260</v>
      </c>
    </row>
    <row r="14" spans="1:6" s="80" customFormat="1" x14ac:dyDescent="0.2">
      <c r="A14" s="83" t="s">
        <v>74</v>
      </c>
      <c r="B14" s="78">
        <f>SUM(B12:B13)</f>
        <v>285</v>
      </c>
      <c r="C14" s="79">
        <f t="shared" ref="C14:F14" si="0">SUM(C12:C13)</f>
        <v>285</v>
      </c>
      <c r="D14" s="78">
        <f t="shared" si="0"/>
        <v>285</v>
      </c>
      <c r="E14" s="78">
        <f t="shared" si="0"/>
        <v>285</v>
      </c>
      <c r="F14" s="78">
        <f t="shared" si="0"/>
        <v>285</v>
      </c>
    </row>
    <row r="15" spans="1:6" x14ac:dyDescent="0.2">
      <c r="A15" s="83" t="s">
        <v>11</v>
      </c>
      <c r="B15" s="76"/>
      <c r="C15" s="77"/>
      <c r="D15" s="82"/>
      <c r="E15" s="82"/>
      <c r="F15" s="82"/>
    </row>
    <row r="16" spans="1:6" x14ac:dyDescent="0.2">
      <c r="A16" s="75" t="s">
        <v>3</v>
      </c>
      <c r="B16" s="76">
        <v>0</v>
      </c>
      <c r="C16" s="77">
        <v>0</v>
      </c>
      <c r="D16" s="76">
        <v>0</v>
      </c>
      <c r="E16" s="76">
        <v>0</v>
      </c>
      <c r="F16" s="76">
        <v>0</v>
      </c>
    </row>
    <row r="17" spans="1:6" s="80" customFormat="1" x14ac:dyDescent="0.2">
      <c r="A17" s="83" t="s">
        <v>12</v>
      </c>
      <c r="B17" s="78">
        <f>SUM(B16)</f>
        <v>0</v>
      </c>
      <c r="C17" s="79">
        <f t="shared" ref="C17:F17" si="1">SUM(C16)</f>
        <v>0</v>
      </c>
      <c r="D17" s="78">
        <f t="shared" si="1"/>
        <v>0</v>
      </c>
      <c r="E17" s="78">
        <f t="shared" si="1"/>
        <v>0</v>
      </c>
      <c r="F17" s="78">
        <f t="shared" si="1"/>
        <v>0</v>
      </c>
    </row>
    <row r="18" spans="1:6" s="80" customFormat="1" x14ac:dyDescent="0.2">
      <c r="A18" s="71" t="s">
        <v>13</v>
      </c>
      <c r="B18" s="78">
        <v>285</v>
      </c>
      <c r="C18" s="79">
        <v>285</v>
      </c>
      <c r="D18" s="78">
        <v>285</v>
      </c>
      <c r="E18" s="78">
        <v>285</v>
      </c>
      <c r="F18" s="78">
        <v>285</v>
      </c>
    </row>
    <row r="19" spans="1:6" s="80" customFormat="1" x14ac:dyDescent="0.2">
      <c r="A19" s="84" t="s">
        <v>127</v>
      </c>
      <c r="B19" s="85">
        <v>-15349</v>
      </c>
      <c r="C19" s="86">
        <v>-17049</v>
      </c>
      <c r="D19" s="85">
        <v>-17168</v>
      </c>
      <c r="E19" s="85">
        <v>-14587</v>
      </c>
      <c r="F19" s="85">
        <v>-14723</v>
      </c>
    </row>
    <row r="20" spans="1:6" x14ac:dyDescent="0.2">
      <c r="A20" s="75" t="s">
        <v>2</v>
      </c>
      <c r="B20" s="87">
        <v>16513</v>
      </c>
      <c r="C20" s="88">
        <v>16737</v>
      </c>
      <c r="D20" s="87">
        <v>16868</v>
      </c>
      <c r="E20" s="87">
        <v>14296</v>
      </c>
      <c r="F20" s="87">
        <v>14436</v>
      </c>
    </row>
    <row r="21" spans="1:6" s="80" customFormat="1" x14ac:dyDescent="0.2">
      <c r="A21" s="83" t="s">
        <v>128</v>
      </c>
      <c r="B21" s="85">
        <v>1164</v>
      </c>
      <c r="C21" s="86">
        <v>-312</v>
      </c>
      <c r="D21" s="85">
        <v>-300</v>
      </c>
      <c r="E21" s="85">
        <v>-291</v>
      </c>
      <c r="F21" s="85">
        <v>-287</v>
      </c>
    </row>
    <row r="22" spans="1:6" x14ac:dyDescent="0.2">
      <c r="A22" s="71" t="s">
        <v>14</v>
      </c>
      <c r="B22" s="76"/>
      <c r="C22" s="81"/>
      <c r="D22" s="76"/>
      <c r="E22" s="76"/>
      <c r="F22" s="76"/>
    </row>
    <row r="23" spans="1:6" x14ac:dyDescent="0.2">
      <c r="A23" s="75" t="s">
        <v>77</v>
      </c>
      <c r="B23" s="87">
        <v>0</v>
      </c>
      <c r="C23" s="88">
        <v>0</v>
      </c>
      <c r="D23" s="87">
        <v>0</v>
      </c>
      <c r="E23" s="87">
        <v>0</v>
      </c>
      <c r="F23" s="87">
        <v>0</v>
      </c>
    </row>
    <row r="24" spans="1:6" s="80" customFormat="1" x14ac:dyDescent="0.2">
      <c r="A24" s="71" t="s">
        <v>15</v>
      </c>
      <c r="B24" s="82">
        <v>0</v>
      </c>
      <c r="C24" s="81">
        <v>0</v>
      </c>
      <c r="D24" s="82">
        <v>0</v>
      </c>
      <c r="E24" s="82">
        <v>0</v>
      </c>
      <c r="F24" s="82">
        <v>0</v>
      </c>
    </row>
    <row r="25" spans="1:6" s="80" customFormat="1" x14ac:dyDescent="0.2">
      <c r="A25" s="71" t="s">
        <v>95</v>
      </c>
      <c r="B25" s="78">
        <v>1164</v>
      </c>
      <c r="C25" s="79">
        <v>-312</v>
      </c>
      <c r="D25" s="78">
        <v>-300</v>
      </c>
      <c r="E25" s="78">
        <v>-291</v>
      </c>
      <c r="F25" s="78">
        <v>-287</v>
      </c>
    </row>
    <row r="26" spans="1:6" s="80" customFormat="1" x14ac:dyDescent="0.2">
      <c r="A26" s="89" t="s">
        <v>129</v>
      </c>
      <c r="B26" s="85">
        <v>1164</v>
      </c>
      <c r="C26" s="86">
        <v>-312</v>
      </c>
      <c r="D26" s="85">
        <v>-300</v>
      </c>
      <c r="E26" s="85">
        <v>-291</v>
      </c>
      <c r="F26" s="85">
        <v>-287</v>
      </c>
    </row>
    <row r="27" spans="1:6" x14ac:dyDescent="0.2">
      <c r="A27" s="90"/>
      <c r="B27" s="76"/>
      <c r="C27" s="82"/>
      <c r="D27" s="76"/>
      <c r="E27" s="76"/>
      <c r="F27" s="76"/>
    </row>
    <row r="28" spans="1:6" x14ac:dyDescent="0.2">
      <c r="A28" s="91" t="s">
        <v>100</v>
      </c>
      <c r="B28" s="92"/>
      <c r="C28" s="93"/>
      <c r="D28" s="92"/>
      <c r="E28" s="92"/>
      <c r="F28" s="92"/>
    </row>
    <row r="29" spans="1:6" x14ac:dyDescent="0.2">
      <c r="A29" s="94"/>
      <c r="B29" s="95" t="s">
        <v>157</v>
      </c>
      <c r="C29" s="96" t="s">
        <v>166</v>
      </c>
      <c r="D29" s="95" t="s">
        <v>175</v>
      </c>
      <c r="E29" s="95" t="s">
        <v>211</v>
      </c>
      <c r="F29" s="95" t="s">
        <v>236</v>
      </c>
    </row>
    <row r="30" spans="1:6" s="80" customFormat="1" x14ac:dyDescent="0.2">
      <c r="A30" s="97" t="s">
        <v>171</v>
      </c>
      <c r="B30" s="98">
        <v>1485</v>
      </c>
      <c r="C30" s="99">
        <v>0</v>
      </c>
      <c r="D30" s="100">
        <v>0</v>
      </c>
      <c r="E30" s="100">
        <v>0</v>
      </c>
      <c r="F30" s="100">
        <v>0</v>
      </c>
    </row>
    <row r="31" spans="1:6" x14ac:dyDescent="0.2">
      <c r="A31" s="101" t="s">
        <v>180</v>
      </c>
      <c r="B31" s="92">
        <v>261</v>
      </c>
      <c r="C31" s="102">
        <v>261</v>
      </c>
      <c r="D31" s="92">
        <v>261</v>
      </c>
      <c r="E31" s="92">
        <v>261</v>
      </c>
      <c r="F31" s="92">
        <v>261</v>
      </c>
    </row>
    <row r="32" spans="1:6" x14ac:dyDescent="0.2">
      <c r="A32" s="101" t="s">
        <v>240</v>
      </c>
      <c r="B32" s="92">
        <v>292</v>
      </c>
      <c r="C32" s="102">
        <v>292</v>
      </c>
      <c r="D32" s="92">
        <v>292</v>
      </c>
      <c r="E32" s="92">
        <v>292</v>
      </c>
      <c r="F32" s="92">
        <v>292</v>
      </c>
    </row>
    <row r="33" spans="1:6" x14ac:dyDescent="0.2">
      <c r="A33" s="101" t="s">
        <v>181</v>
      </c>
      <c r="B33" s="92">
        <v>232</v>
      </c>
      <c r="C33" s="102">
        <v>241</v>
      </c>
      <c r="D33" s="92">
        <v>253</v>
      </c>
      <c r="E33" s="92">
        <v>261</v>
      </c>
      <c r="F33" s="92">
        <v>265</v>
      </c>
    </row>
    <row r="34" spans="1:6" s="80" customFormat="1" x14ac:dyDescent="0.2">
      <c r="A34" s="103" t="s">
        <v>130</v>
      </c>
      <c r="B34" s="104">
        <v>1164</v>
      </c>
      <c r="C34" s="105">
        <v>-312</v>
      </c>
      <c r="D34" s="104">
        <v>-300</v>
      </c>
      <c r="E34" s="104">
        <v>-291</v>
      </c>
      <c r="F34" s="104">
        <v>-287</v>
      </c>
    </row>
    <row r="35" spans="1:6" x14ac:dyDescent="0.25">
      <c r="A35" s="106" t="s">
        <v>107</v>
      </c>
      <c r="B35" s="106"/>
      <c r="C35" s="106"/>
      <c r="D35" s="106"/>
      <c r="E35" s="106"/>
      <c r="F35" s="106"/>
    </row>
    <row r="36" spans="1:6" x14ac:dyDescent="0.25">
      <c r="A36" s="106" t="s">
        <v>267</v>
      </c>
      <c r="B36" s="106"/>
      <c r="C36" s="106"/>
      <c r="D36" s="106"/>
      <c r="E36" s="106"/>
      <c r="F36" s="106"/>
    </row>
    <row r="37" spans="1:6" x14ac:dyDescent="0.25">
      <c r="A37" s="107" t="s">
        <v>268</v>
      </c>
      <c r="B37" s="107"/>
      <c r="C37" s="107"/>
      <c r="D37" s="107"/>
      <c r="E37" s="107"/>
      <c r="F37" s="107"/>
    </row>
  </sheetData>
  <pageMargins left="0.70866141732283472" right="0.70866141732283472" top="0.74803149606299213" bottom="0.74803149606299213" header="0.31496062992125984" footer="0.31496062992125984"/>
  <pageSetup paperSize="9" scale="66" orientation="portrait" r:id="rId1"/>
  <headerFooter>
    <oddHeader>&amp;L&amp;A</oddHeader>
    <oddFooter>&amp;R&amp;P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F38"/>
  <sheetViews>
    <sheetView workbookViewId="0">
      <selection activeCell="J21" sqref="J21"/>
    </sheetView>
  </sheetViews>
  <sheetFormatPr defaultColWidth="8" defaultRowHeight="11.25" x14ac:dyDescent="0.25"/>
  <cols>
    <col min="1" max="1" width="28.140625" style="109" customWidth="1"/>
    <col min="2" max="6" width="8.140625" style="109" customWidth="1"/>
    <col min="7" max="16384" width="8" style="109"/>
  </cols>
  <sheetData>
    <row r="1" spans="1:6" x14ac:dyDescent="0.2">
      <c r="A1" s="108" t="s">
        <v>109</v>
      </c>
    </row>
    <row r="2" spans="1:6" x14ac:dyDescent="0.25">
      <c r="A2" s="110"/>
    </row>
    <row r="3" spans="1:6" s="111" customFormat="1" ht="12.75" x14ac:dyDescent="0.2">
      <c r="A3" s="70"/>
      <c r="B3" s="27" t="s">
        <v>230</v>
      </c>
      <c r="C3" s="28" t="s">
        <v>231</v>
      </c>
      <c r="D3" s="27" t="s">
        <v>212</v>
      </c>
      <c r="E3" s="27" t="s">
        <v>228</v>
      </c>
      <c r="F3" s="27" t="s">
        <v>232</v>
      </c>
    </row>
    <row r="4" spans="1:6" x14ac:dyDescent="0.2">
      <c r="A4" s="112" t="s">
        <v>19</v>
      </c>
      <c r="B4" s="113"/>
      <c r="C4" s="114"/>
      <c r="D4" s="113"/>
      <c r="E4" s="113"/>
      <c r="F4" s="113"/>
    </row>
    <row r="5" spans="1:6" x14ac:dyDescent="0.2">
      <c r="A5" s="112" t="s">
        <v>20</v>
      </c>
      <c r="B5" s="113"/>
      <c r="C5" s="114"/>
      <c r="D5" s="113"/>
      <c r="E5" s="113"/>
      <c r="F5" s="113"/>
    </row>
    <row r="6" spans="1:6" x14ac:dyDescent="0.2">
      <c r="A6" s="115" t="s">
        <v>75</v>
      </c>
      <c r="B6" s="76">
        <v>100</v>
      </c>
      <c r="C6" s="77">
        <v>100</v>
      </c>
      <c r="D6" s="76">
        <v>100</v>
      </c>
      <c r="E6" s="76">
        <v>100</v>
      </c>
      <c r="F6" s="76">
        <v>100</v>
      </c>
    </row>
    <row r="7" spans="1:6" x14ac:dyDescent="0.2">
      <c r="A7" s="75" t="s">
        <v>62</v>
      </c>
      <c r="B7" s="76">
        <v>30167</v>
      </c>
      <c r="C7" s="77">
        <v>30218</v>
      </c>
      <c r="D7" s="76">
        <v>30218</v>
      </c>
      <c r="E7" s="76">
        <v>30219</v>
      </c>
      <c r="F7" s="76">
        <v>30220</v>
      </c>
    </row>
    <row r="8" spans="1:6" x14ac:dyDescent="0.15">
      <c r="A8" s="116" t="s">
        <v>21</v>
      </c>
      <c r="B8" s="117">
        <v>30267</v>
      </c>
      <c r="C8" s="118">
        <v>30318</v>
      </c>
      <c r="D8" s="117">
        <v>30318</v>
      </c>
      <c r="E8" s="117">
        <v>30319</v>
      </c>
      <c r="F8" s="117">
        <v>30320</v>
      </c>
    </row>
    <row r="9" spans="1:6" x14ac:dyDescent="0.2">
      <c r="A9" s="112" t="s">
        <v>22</v>
      </c>
      <c r="B9" s="113"/>
      <c r="C9" s="114"/>
      <c r="D9" s="113"/>
      <c r="E9" s="113"/>
      <c r="F9" s="113"/>
    </row>
    <row r="10" spans="1:6" x14ac:dyDescent="0.2">
      <c r="A10" s="115" t="s">
        <v>71</v>
      </c>
      <c r="B10" s="76">
        <v>5903</v>
      </c>
      <c r="C10" s="77">
        <v>5699</v>
      </c>
      <c r="D10" s="76">
        <v>5316</v>
      </c>
      <c r="E10" s="76">
        <v>5309</v>
      </c>
      <c r="F10" s="76">
        <v>5306</v>
      </c>
    </row>
    <row r="11" spans="1:6" s="119" customFormat="1" x14ac:dyDescent="0.2">
      <c r="A11" s="115" t="s">
        <v>23</v>
      </c>
      <c r="B11" s="76">
        <v>644</v>
      </c>
      <c r="C11" s="77">
        <v>672</v>
      </c>
      <c r="D11" s="76">
        <v>882</v>
      </c>
      <c r="E11" s="76">
        <v>720</v>
      </c>
      <c r="F11" s="76">
        <v>558</v>
      </c>
    </row>
    <row r="12" spans="1:6" x14ac:dyDescent="0.2">
      <c r="A12" s="115" t="s">
        <v>78</v>
      </c>
      <c r="B12" s="76">
        <v>355</v>
      </c>
      <c r="C12" s="77">
        <v>355</v>
      </c>
      <c r="D12" s="76">
        <v>355</v>
      </c>
      <c r="E12" s="76">
        <v>355</v>
      </c>
      <c r="F12" s="76">
        <v>355</v>
      </c>
    </row>
    <row r="13" spans="1:6" x14ac:dyDescent="0.15">
      <c r="A13" s="120" t="s">
        <v>24</v>
      </c>
      <c r="B13" s="117">
        <v>6902</v>
      </c>
      <c r="C13" s="118">
        <v>6726</v>
      </c>
      <c r="D13" s="117">
        <v>6553</v>
      </c>
      <c r="E13" s="117">
        <v>6384</v>
      </c>
      <c r="F13" s="117">
        <v>6219</v>
      </c>
    </row>
    <row r="14" spans="1:6" x14ac:dyDescent="0.2">
      <c r="A14" s="121" t="s">
        <v>25</v>
      </c>
      <c r="B14" s="122"/>
      <c r="C14" s="123"/>
      <c r="D14" s="122"/>
      <c r="E14" s="122"/>
      <c r="F14" s="122"/>
    </row>
    <row r="15" spans="1:6" x14ac:dyDescent="0.2">
      <c r="A15" s="124" t="s">
        <v>26</v>
      </c>
      <c r="B15" s="125">
        <v>37169</v>
      </c>
      <c r="C15" s="126">
        <v>37044</v>
      </c>
      <c r="D15" s="125">
        <v>36871</v>
      </c>
      <c r="E15" s="125">
        <v>36703</v>
      </c>
      <c r="F15" s="125">
        <v>36539</v>
      </c>
    </row>
    <row r="16" spans="1:6" x14ac:dyDescent="0.2">
      <c r="A16" s="127" t="s">
        <v>27</v>
      </c>
      <c r="B16" s="113"/>
      <c r="C16" s="114"/>
      <c r="D16" s="113"/>
      <c r="E16" s="113"/>
      <c r="F16" s="113"/>
    </row>
    <row r="17" spans="1:6" x14ac:dyDescent="0.2">
      <c r="A17" s="112" t="s">
        <v>34</v>
      </c>
      <c r="B17" s="113"/>
      <c r="C17" s="114"/>
      <c r="D17" s="113"/>
      <c r="E17" s="113"/>
      <c r="F17" s="113"/>
    </row>
    <row r="18" spans="1:6" x14ac:dyDescent="0.2">
      <c r="A18" s="128" t="s">
        <v>17</v>
      </c>
      <c r="B18" s="113">
        <v>750</v>
      </c>
      <c r="C18" s="114">
        <v>750</v>
      </c>
      <c r="D18" s="113">
        <v>750</v>
      </c>
      <c r="E18" s="113">
        <v>750</v>
      </c>
      <c r="F18" s="113">
        <v>750</v>
      </c>
    </row>
    <row r="19" spans="1:6" x14ac:dyDescent="0.2">
      <c r="A19" s="129" t="s">
        <v>61</v>
      </c>
      <c r="B19" s="113">
        <v>141</v>
      </c>
      <c r="C19" s="114">
        <v>141</v>
      </c>
      <c r="D19" s="113">
        <v>141</v>
      </c>
      <c r="E19" s="113">
        <v>141</v>
      </c>
      <c r="F19" s="113">
        <v>141</v>
      </c>
    </row>
    <row r="20" spans="1:6" x14ac:dyDescent="0.15">
      <c r="A20" s="130" t="s">
        <v>36</v>
      </c>
      <c r="B20" s="117">
        <v>891</v>
      </c>
      <c r="C20" s="118">
        <v>891</v>
      </c>
      <c r="D20" s="117">
        <v>891</v>
      </c>
      <c r="E20" s="117">
        <v>891</v>
      </c>
      <c r="F20" s="117">
        <v>891</v>
      </c>
    </row>
    <row r="21" spans="1:6" x14ac:dyDescent="0.2">
      <c r="A21" s="127" t="s">
        <v>28</v>
      </c>
      <c r="B21" s="113"/>
      <c r="C21" s="114"/>
      <c r="D21" s="113"/>
      <c r="E21" s="113"/>
      <c r="F21" s="113"/>
    </row>
    <row r="22" spans="1:6" x14ac:dyDescent="0.2">
      <c r="A22" s="128" t="s">
        <v>29</v>
      </c>
      <c r="B22" s="113">
        <v>4143</v>
      </c>
      <c r="C22" s="114">
        <v>3902</v>
      </c>
      <c r="D22" s="113">
        <v>3649</v>
      </c>
      <c r="E22" s="113">
        <v>3388</v>
      </c>
      <c r="F22" s="113">
        <v>3123</v>
      </c>
    </row>
    <row r="23" spans="1:6" x14ac:dyDescent="0.15">
      <c r="A23" s="130" t="s">
        <v>30</v>
      </c>
      <c r="B23" s="117">
        <v>4143</v>
      </c>
      <c r="C23" s="118">
        <v>3902</v>
      </c>
      <c r="D23" s="117">
        <v>3649</v>
      </c>
      <c r="E23" s="117">
        <v>3388</v>
      </c>
      <c r="F23" s="117">
        <v>3123</v>
      </c>
    </row>
    <row r="24" spans="1:6" x14ac:dyDescent="0.2">
      <c r="A24" s="127" t="s">
        <v>31</v>
      </c>
      <c r="B24" s="113"/>
      <c r="C24" s="114"/>
      <c r="D24" s="113"/>
      <c r="E24" s="113"/>
      <c r="F24" s="113"/>
    </row>
    <row r="25" spans="1:6" s="119" customFormat="1" x14ac:dyDescent="0.2">
      <c r="A25" s="129" t="s">
        <v>66</v>
      </c>
      <c r="B25" s="113">
        <v>2945</v>
      </c>
      <c r="C25" s="114">
        <v>2996</v>
      </c>
      <c r="D25" s="113">
        <v>2996</v>
      </c>
      <c r="E25" s="113">
        <v>2996</v>
      </c>
      <c r="F25" s="113">
        <v>2996</v>
      </c>
    </row>
    <row r="26" spans="1:6" x14ac:dyDescent="0.2">
      <c r="A26" s="129" t="s">
        <v>79</v>
      </c>
      <c r="B26" s="113">
        <v>460</v>
      </c>
      <c r="C26" s="114">
        <v>460</v>
      </c>
      <c r="D26" s="113">
        <v>460</v>
      </c>
      <c r="E26" s="113">
        <v>460</v>
      </c>
      <c r="F26" s="113">
        <v>460</v>
      </c>
    </row>
    <row r="27" spans="1:6" x14ac:dyDescent="0.15">
      <c r="A27" s="130" t="s">
        <v>33</v>
      </c>
      <c r="B27" s="117">
        <v>3405</v>
      </c>
      <c r="C27" s="118">
        <v>3456</v>
      </c>
      <c r="D27" s="117">
        <v>3456</v>
      </c>
      <c r="E27" s="117">
        <v>3456</v>
      </c>
      <c r="F27" s="117">
        <v>3456</v>
      </c>
    </row>
    <row r="28" spans="1:6" x14ac:dyDescent="0.2">
      <c r="A28" s="127" t="s">
        <v>37</v>
      </c>
      <c r="B28" s="131">
        <v>8439</v>
      </c>
      <c r="C28" s="132">
        <v>8249</v>
      </c>
      <c r="D28" s="131">
        <v>7996</v>
      </c>
      <c r="E28" s="131">
        <v>7735</v>
      </c>
      <c r="F28" s="131">
        <v>7470</v>
      </c>
    </row>
    <row r="29" spans="1:6" x14ac:dyDescent="0.2">
      <c r="A29" s="133" t="s">
        <v>38</v>
      </c>
      <c r="B29" s="134">
        <v>28730</v>
      </c>
      <c r="C29" s="135">
        <v>28795</v>
      </c>
      <c r="D29" s="134">
        <v>28875</v>
      </c>
      <c r="E29" s="134">
        <v>28968</v>
      </c>
      <c r="F29" s="134">
        <v>29069</v>
      </c>
    </row>
    <row r="30" spans="1:6" s="119" customFormat="1" x14ac:dyDescent="0.2">
      <c r="A30" s="136" t="s">
        <v>104</v>
      </c>
      <c r="B30" s="35"/>
      <c r="C30" s="137"/>
      <c r="D30" s="35"/>
      <c r="E30" s="35"/>
      <c r="F30" s="35"/>
    </row>
    <row r="31" spans="1:6" x14ac:dyDescent="0.2">
      <c r="A31" s="136" t="s">
        <v>39</v>
      </c>
      <c r="B31" s="35"/>
      <c r="C31" s="137"/>
      <c r="D31" s="35"/>
      <c r="E31" s="35"/>
      <c r="F31" s="35"/>
    </row>
    <row r="32" spans="1:6" x14ac:dyDescent="0.2">
      <c r="A32" s="138" t="s">
        <v>40</v>
      </c>
      <c r="B32" s="35">
        <v>-8486</v>
      </c>
      <c r="C32" s="137">
        <v>-8109</v>
      </c>
      <c r="D32" s="35">
        <v>-7729</v>
      </c>
      <c r="E32" s="35">
        <v>-7345</v>
      </c>
      <c r="F32" s="35">
        <v>-6957</v>
      </c>
    </row>
    <row r="33" spans="1:6" x14ac:dyDescent="0.2">
      <c r="A33" s="138" t="s">
        <v>41</v>
      </c>
      <c r="B33" s="35">
        <v>338</v>
      </c>
      <c r="C33" s="137">
        <v>338</v>
      </c>
      <c r="D33" s="35">
        <v>338</v>
      </c>
      <c r="E33" s="35">
        <v>338</v>
      </c>
      <c r="F33" s="35">
        <v>338</v>
      </c>
    </row>
    <row r="34" spans="1:6" x14ac:dyDescent="0.2">
      <c r="A34" s="128" t="s">
        <v>131</v>
      </c>
      <c r="B34" s="35">
        <v>36878</v>
      </c>
      <c r="C34" s="137">
        <v>36566</v>
      </c>
      <c r="D34" s="35">
        <v>36266</v>
      </c>
      <c r="E34" s="35">
        <v>35975</v>
      </c>
      <c r="F34" s="35">
        <v>35688</v>
      </c>
    </row>
    <row r="35" spans="1:6" x14ac:dyDescent="0.15">
      <c r="A35" s="139" t="s">
        <v>42</v>
      </c>
      <c r="B35" s="140">
        <v>28730</v>
      </c>
      <c r="C35" s="141">
        <v>28795</v>
      </c>
      <c r="D35" s="140">
        <v>28875</v>
      </c>
      <c r="E35" s="140">
        <v>28968</v>
      </c>
      <c r="F35" s="140">
        <v>29069</v>
      </c>
    </row>
    <row r="36" spans="1:6" x14ac:dyDescent="0.2">
      <c r="A36" s="142" t="s">
        <v>119</v>
      </c>
      <c r="B36" s="143">
        <v>28730</v>
      </c>
      <c r="C36" s="144">
        <v>28795</v>
      </c>
      <c r="D36" s="143">
        <v>28875</v>
      </c>
      <c r="E36" s="143">
        <v>28968</v>
      </c>
      <c r="F36" s="143">
        <v>29069</v>
      </c>
    </row>
    <row r="37" spans="1:6" x14ac:dyDescent="0.2">
      <c r="A37" s="145" t="s">
        <v>107</v>
      </c>
      <c r="B37" s="145"/>
      <c r="C37" s="145"/>
      <c r="D37" s="146"/>
      <c r="E37" s="146"/>
      <c r="F37" s="146"/>
    </row>
    <row r="38" spans="1:6" x14ac:dyDescent="0.25">
      <c r="A38" s="146" t="s">
        <v>269</v>
      </c>
      <c r="B38" s="146"/>
      <c r="C38" s="146"/>
      <c r="D38" s="146"/>
      <c r="E38" s="146"/>
      <c r="F38" s="146"/>
    </row>
  </sheetData>
  <phoneticPr fontId="24" type="noConversion"/>
  <pageMargins left="0.70866141732283472" right="0.70866141732283472" top="0.74803149606299213" bottom="0.74803149606299213" header="0.31496062992125984" footer="0.31496062992125984"/>
  <pageSetup paperSize="9" scale="92" orientation="portrait" r:id="rId1"/>
  <headerFooter>
    <oddHeader>&amp;L&amp;A</oddHeader>
    <oddFooter>&amp;R&amp;P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F18"/>
  <sheetViews>
    <sheetView workbookViewId="0">
      <selection activeCell="E31" sqref="E31"/>
    </sheetView>
  </sheetViews>
  <sheetFormatPr defaultColWidth="8" defaultRowHeight="11.25" x14ac:dyDescent="0.25"/>
  <cols>
    <col min="1" max="1" width="28.140625" style="69" customWidth="1"/>
    <col min="2" max="2" width="7.7109375" style="147" customWidth="1"/>
    <col min="3" max="3" width="8.7109375" style="147" customWidth="1"/>
    <col min="4" max="4" width="7.7109375" style="147" customWidth="1"/>
    <col min="5" max="5" width="9.140625" style="147" customWidth="1"/>
    <col min="6" max="6" width="7.7109375" style="147" customWidth="1"/>
    <col min="7" max="16384" width="8" style="69"/>
  </cols>
  <sheetData>
    <row r="1" spans="1:6" x14ac:dyDescent="0.25">
      <c r="A1" s="80" t="s">
        <v>229</v>
      </c>
      <c r="B1" s="80"/>
      <c r="C1" s="80"/>
      <c r="D1" s="80"/>
      <c r="E1" s="80"/>
      <c r="F1" s="80"/>
    </row>
    <row r="2" spans="1:6" x14ac:dyDescent="0.25">
      <c r="A2" s="80"/>
    </row>
    <row r="3" spans="1:6" s="150" customFormat="1" x14ac:dyDescent="0.25">
      <c r="A3" s="148"/>
      <c r="B3" s="149" t="s">
        <v>132</v>
      </c>
      <c r="C3" s="149" t="s">
        <v>133</v>
      </c>
      <c r="D3" s="149" t="s">
        <v>134</v>
      </c>
      <c r="E3" s="149" t="s">
        <v>135</v>
      </c>
      <c r="F3" s="149" t="s">
        <v>136</v>
      </c>
    </row>
    <row r="4" spans="1:6" s="147" customFormat="1" x14ac:dyDescent="0.25">
      <c r="A4" s="151" t="s">
        <v>213</v>
      </c>
      <c r="B4" s="152"/>
      <c r="C4" s="152"/>
      <c r="D4" s="152"/>
      <c r="E4" s="152"/>
      <c r="F4" s="152"/>
    </row>
    <row r="5" spans="1:6" x14ac:dyDescent="0.2">
      <c r="A5" s="138" t="s">
        <v>137</v>
      </c>
      <c r="B5" s="35">
        <v>36878</v>
      </c>
      <c r="C5" s="35">
        <v>338</v>
      </c>
      <c r="D5" s="35">
        <v>0</v>
      </c>
      <c r="E5" s="35">
        <v>-8486</v>
      </c>
      <c r="F5" s="35">
        <v>28730</v>
      </c>
    </row>
    <row r="6" spans="1:6" x14ac:dyDescent="0.15">
      <c r="A6" s="153" t="s">
        <v>51</v>
      </c>
      <c r="B6" s="140">
        <v>36878</v>
      </c>
      <c r="C6" s="140">
        <v>338</v>
      </c>
      <c r="D6" s="140">
        <v>0</v>
      </c>
      <c r="E6" s="140">
        <v>-8486</v>
      </c>
      <c r="F6" s="140">
        <v>28730</v>
      </c>
    </row>
    <row r="7" spans="1:6" s="154" customFormat="1" x14ac:dyDescent="0.2">
      <c r="A7" s="151" t="s">
        <v>65</v>
      </c>
      <c r="B7" s="35"/>
      <c r="C7" s="35"/>
      <c r="D7" s="35"/>
      <c r="E7" s="35"/>
      <c r="F7" s="35"/>
    </row>
    <row r="8" spans="1:6" x14ac:dyDescent="0.2">
      <c r="A8" s="75" t="s">
        <v>105</v>
      </c>
      <c r="B8" s="35">
        <v>-312</v>
      </c>
      <c r="C8" s="35"/>
      <c r="D8" s="35"/>
      <c r="E8" s="35"/>
      <c r="F8" s="35">
        <v>-312</v>
      </c>
    </row>
    <row r="9" spans="1:6" x14ac:dyDescent="0.15">
      <c r="A9" s="153" t="s">
        <v>16</v>
      </c>
      <c r="B9" s="155">
        <v>-312</v>
      </c>
      <c r="C9" s="155">
        <v>0</v>
      </c>
      <c r="D9" s="155">
        <v>0</v>
      </c>
      <c r="E9" s="155">
        <v>0</v>
      </c>
      <c r="F9" s="155">
        <v>-312</v>
      </c>
    </row>
    <row r="10" spans="1:6" x14ac:dyDescent="0.2">
      <c r="A10" s="156" t="s">
        <v>76</v>
      </c>
      <c r="B10" s="157"/>
      <c r="C10" s="157"/>
      <c r="D10" s="157"/>
      <c r="E10" s="157"/>
      <c r="F10" s="157"/>
    </row>
    <row r="11" spans="1:6" s="154" customFormat="1" x14ac:dyDescent="0.2">
      <c r="A11" s="138" t="s">
        <v>138</v>
      </c>
      <c r="B11" s="158">
        <v>-312</v>
      </c>
      <c r="C11" s="158">
        <v>0</v>
      </c>
      <c r="D11" s="158">
        <v>0</v>
      </c>
      <c r="E11" s="158">
        <v>0</v>
      </c>
      <c r="F11" s="158">
        <v>-312</v>
      </c>
    </row>
    <row r="12" spans="1:6" x14ac:dyDescent="0.2">
      <c r="A12" s="151" t="s">
        <v>52</v>
      </c>
      <c r="B12" s="35"/>
      <c r="C12" s="35"/>
      <c r="D12" s="35"/>
      <c r="E12" s="35"/>
      <c r="F12" s="35"/>
    </row>
    <row r="13" spans="1:6" x14ac:dyDescent="0.2">
      <c r="A13" s="153" t="s">
        <v>70</v>
      </c>
      <c r="B13" s="35"/>
      <c r="C13" s="35"/>
      <c r="D13" s="35"/>
      <c r="E13" s="35"/>
      <c r="F13" s="35"/>
    </row>
    <row r="14" spans="1:6" x14ac:dyDescent="0.2">
      <c r="A14" s="159" t="s">
        <v>162</v>
      </c>
      <c r="B14" s="160">
        <v>0</v>
      </c>
      <c r="C14" s="160">
        <v>0</v>
      </c>
      <c r="D14" s="160">
        <v>0</v>
      </c>
      <c r="E14" s="160">
        <v>377</v>
      </c>
      <c r="F14" s="160">
        <v>377</v>
      </c>
    </row>
    <row r="15" spans="1:6" s="162" customFormat="1" ht="15" x14ac:dyDescent="0.25">
      <c r="A15" s="161" t="s">
        <v>139</v>
      </c>
      <c r="B15" s="140">
        <v>0</v>
      </c>
      <c r="C15" s="140">
        <v>0</v>
      </c>
      <c r="D15" s="140">
        <v>0</v>
      </c>
      <c r="E15" s="140">
        <v>377</v>
      </c>
      <c r="F15" s="140">
        <v>377</v>
      </c>
    </row>
    <row r="16" spans="1:6" x14ac:dyDescent="0.2">
      <c r="A16" s="151" t="s">
        <v>214</v>
      </c>
      <c r="B16" s="163">
        <v>36566</v>
      </c>
      <c r="C16" s="163">
        <v>338</v>
      </c>
      <c r="D16" s="163">
        <v>0</v>
      </c>
      <c r="E16" s="163">
        <v>-8109</v>
      </c>
      <c r="F16" s="163">
        <v>28795</v>
      </c>
    </row>
    <row r="17" spans="1:6" s="80" customFormat="1" x14ac:dyDescent="0.2">
      <c r="A17" s="164" t="s">
        <v>140</v>
      </c>
      <c r="B17" s="165">
        <v>36566</v>
      </c>
      <c r="C17" s="165">
        <v>338</v>
      </c>
      <c r="D17" s="165">
        <v>0</v>
      </c>
      <c r="E17" s="165">
        <v>-8109</v>
      </c>
      <c r="F17" s="165">
        <v>28795</v>
      </c>
    </row>
    <row r="18" spans="1:6" x14ac:dyDescent="0.25">
      <c r="A18" s="146" t="s">
        <v>107</v>
      </c>
      <c r="B18" s="146"/>
      <c r="C18" s="146"/>
      <c r="D18" s="146"/>
      <c r="E18" s="146"/>
      <c r="F18" s="146"/>
    </row>
  </sheetData>
  <phoneticPr fontId="24" type="noConversion"/>
  <pageMargins left="0.70866141732283472" right="0.70866141732283472" top="0.74803149606299213" bottom="0.74803149606299213" header="0.31496062992125984" footer="0.31496062992125984"/>
  <pageSetup paperSize="9" orientation="portrait" r:id="rId1"/>
  <headerFooter>
    <oddHeader>&amp;L&amp;A</oddHeader>
    <oddFooter>&amp;R&amp;P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F35"/>
  <sheetViews>
    <sheetView workbookViewId="0">
      <selection activeCell="I22" sqref="I22"/>
    </sheetView>
  </sheetViews>
  <sheetFormatPr defaultColWidth="8" defaultRowHeight="11.25" x14ac:dyDescent="0.25"/>
  <cols>
    <col min="1" max="1" width="27" style="69" customWidth="1"/>
    <col min="2" max="6" width="8.42578125" style="69" customWidth="1"/>
    <col min="7" max="16384" width="8" style="69"/>
  </cols>
  <sheetData>
    <row r="1" spans="1:6" x14ac:dyDescent="0.25">
      <c r="A1" s="80" t="s">
        <v>110</v>
      </c>
    </row>
    <row r="2" spans="1:6" x14ac:dyDescent="0.25">
      <c r="A2" s="80"/>
    </row>
    <row r="3" spans="1:6" x14ac:dyDescent="0.25">
      <c r="A3" s="70"/>
      <c r="B3" s="27" t="s">
        <v>230</v>
      </c>
      <c r="C3" s="28" t="s">
        <v>231</v>
      </c>
      <c r="D3" s="27" t="s">
        <v>212</v>
      </c>
      <c r="E3" s="27" t="s">
        <v>228</v>
      </c>
      <c r="F3" s="27" t="s">
        <v>232</v>
      </c>
    </row>
    <row r="4" spans="1:6" x14ac:dyDescent="0.25">
      <c r="A4" s="136" t="s">
        <v>43</v>
      </c>
      <c r="B4" s="152"/>
      <c r="C4" s="166"/>
      <c r="D4" s="152"/>
      <c r="E4" s="152"/>
      <c r="F4" s="152"/>
    </row>
    <row r="5" spans="1:6" x14ac:dyDescent="0.2">
      <c r="A5" s="167" t="s">
        <v>44</v>
      </c>
      <c r="B5" s="35"/>
      <c r="C5" s="137"/>
      <c r="D5" s="35"/>
      <c r="E5" s="35"/>
      <c r="F5" s="35"/>
    </row>
    <row r="6" spans="1:6" x14ac:dyDescent="0.2">
      <c r="A6" s="138" t="s">
        <v>1</v>
      </c>
      <c r="B6" s="35">
        <v>15004</v>
      </c>
      <c r="C6" s="137">
        <v>16711</v>
      </c>
      <c r="D6" s="35">
        <v>16893</v>
      </c>
      <c r="E6" s="35">
        <v>14320</v>
      </c>
      <c r="F6" s="35">
        <v>14460</v>
      </c>
    </row>
    <row r="7" spans="1:6" x14ac:dyDescent="0.2">
      <c r="A7" s="138" t="s">
        <v>126</v>
      </c>
      <c r="B7" s="35">
        <v>25</v>
      </c>
      <c r="C7" s="137">
        <v>25</v>
      </c>
      <c r="D7" s="35">
        <v>25</v>
      </c>
      <c r="E7" s="35">
        <v>25</v>
      </c>
      <c r="F7" s="35">
        <v>25</v>
      </c>
    </row>
    <row r="8" spans="1:6" x14ac:dyDescent="0.15">
      <c r="A8" s="161" t="s">
        <v>45</v>
      </c>
      <c r="B8" s="140">
        <v>15029</v>
      </c>
      <c r="C8" s="141">
        <v>16736</v>
      </c>
      <c r="D8" s="140">
        <v>16918</v>
      </c>
      <c r="E8" s="140">
        <v>14345</v>
      </c>
      <c r="F8" s="140">
        <v>14485</v>
      </c>
    </row>
    <row r="9" spans="1:6" x14ac:dyDescent="0.2">
      <c r="A9" s="167" t="s">
        <v>46</v>
      </c>
      <c r="B9" s="35"/>
      <c r="C9" s="137"/>
      <c r="D9" s="35"/>
      <c r="E9" s="35"/>
      <c r="F9" s="35"/>
    </row>
    <row r="10" spans="1:6" s="154" customFormat="1" x14ac:dyDescent="0.2">
      <c r="A10" s="138" t="s">
        <v>32</v>
      </c>
      <c r="B10" s="35">
        <v>8295</v>
      </c>
      <c r="C10" s="137">
        <v>8963</v>
      </c>
      <c r="D10" s="35">
        <v>9412</v>
      </c>
      <c r="E10" s="35">
        <v>9107</v>
      </c>
      <c r="F10" s="35">
        <v>9222</v>
      </c>
    </row>
    <row r="11" spans="1:6" x14ac:dyDescent="0.2">
      <c r="A11" s="138" t="s">
        <v>17</v>
      </c>
      <c r="B11" s="35">
        <v>6416</v>
      </c>
      <c r="C11" s="137">
        <v>7450</v>
      </c>
      <c r="D11" s="35">
        <v>7174</v>
      </c>
      <c r="E11" s="35">
        <v>4902</v>
      </c>
      <c r="F11" s="35">
        <v>4927</v>
      </c>
    </row>
    <row r="12" spans="1:6" x14ac:dyDescent="0.2">
      <c r="A12" s="75" t="s">
        <v>172</v>
      </c>
      <c r="B12" s="35">
        <v>61</v>
      </c>
      <c r="C12" s="137">
        <v>57</v>
      </c>
      <c r="D12" s="35">
        <v>54</v>
      </c>
      <c r="E12" s="35">
        <v>50</v>
      </c>
      <c r="F12" s="35">
        <v>46</v>
      </c>
    </row>
    <row r="13" spans="1:6" x14ac:dyDescent="0.2">
      <c r="A13" s="168" t="s">
        <v>167</v>
      </c>
      <c r="B13" s="35">
        <v>25</v>
      </c>
      <c r="C13" s="137">
        <v>25</v>
      </c>
      <c r="D13" s="35">
        <v>25</v>
      </c>
      <c r="E13" s="35">
        <v>25</v>
      </c>
      <c r="F13" s="35">
        <v>25</v>
      </c>
    </row>
    <row r="14" spans="1:6" x14ac:dyDescent="0.15">
      <c r="A14" s="169" t="s">
        <v>48</v>
      </c>
      <c r="B14" s="155">
        <v>14797</v>
      </c>
      <c r="C14" s="170">
        <v>16495</v>
      </c>
      <c r="D14" s="155">
        <v>16665</v>
      </c>
      <c r="E14" s="155">
        <v>14084</v>
      </c>
      <c r="F14" s="155">
        <v>14220</v>
      </c>
    </row>
    <row r="15" spans="1:6" x14ac:dyDescent="0.2">
      <c r="A15" s="151" t="s">
        <v>141</v>
      </c>
      <c r="B15" s="163">
        <v>232</v>
      </c>
      <c r="C15" s="171">
        <v>241</v>
      </c>
      <c r="D15" s="163">
        <v>253</v>
      </c>
      <c r="E15" s="163">
        <v>261</v>
      </c>
      <c r="F15" s="163">
        <v>265</v>
      </c>
    </row>
    <row r="16" spans="1:6" x14ac:dyDescent="0.2">
      <c r="A16" s="136" t="s">
        <v>49</v>
      </c>
      <c r="B16" s="35"/>
      <c r="C16" s="137"/>
      <c r="D16" s="35"/>
      <c r="E16" s="35"/>
      <c r="F16" s="35"/>
    </row>
    <row r="17" spans="1:6" s="154" customFormat="1" x14ac:dyDescent="0.2">
      <c r="A17" s="136" t="s">
        <v>44</v>
      </c>
      <c r="B17" s="35"/>
      <c r="C17" s="137"/>
      <c r="D17" s="35"/>
      <c r="E17" s="35"/>
      <c r="F17" s="35"/>
    </row>
    <row r="18" spans="1:6" s="80" customFormat="1" x14ac:dyDescent="0.2">
      <c r="A18" s="138" t="s">
        <v>142</v>
      </c>
      <c r="B18" s="35">
        <v>0</v>
      </c>
      <c r="C18" s="137">
        <v>0</v>
      </c>
      <c r="D18" s="35">
        <v>0</v>
      </c>
      <c r="E18" s="35">
        <v>0</v>
      </c>
      <c r="F18" s="35">
        <v>0</v>
      </c>
    </row>
    <row r="19" spans="1:6" x14ac:dyDescent="0.15">
      <c r="A19" s="169" t="s">
        <v>45</v>
      </c>
      <c r="B19" s="140">
        <v>0</v>
      </c>
      <c r="C19" s="141">
        <v>0</v>
      </c>
      <c r="D19" s="140">
        <v>0</v>
      </c>
      <c r="E19" s="140">
        <v>0</v>
      </c>
      <c r="F19" s="140">
        <v>0</v>
      </c>
    </row>
    <row r="20" spans="1:6" x14ac:dyDescent="0.2">
      <c r="A20" s="136" t="s">
        <v>46</v>
      </c>
      <c r="B20" s="35"/>
      <c r="C20" s="137"/>
      <c r="D20" s="35"/>
      <c r="E20" s="35"/>
      <c r="F20" s="35"/>
    </row>
    <row r="21" spans="1:6" x14ac:dyDescent="0.2">
      <c r="A21" s="138" t="s">
        <v>143</v>
      </c>
      <c r="B21" s="35">
        <v>368</v>
      </c>
      <c r="C21" s="137">
        <v>377</v>
      </c>
      <c r="D21" s="35">
        <v>380</v>
      </c>
      <c r="E21" s="35">
        <v>384</v>
      </c>
      <c r="F21" s="35">
        <v>388</v>
      </c>
    </row>
    <row r="22" spans="1:6" x14ac:dyDescent="0.15">
      <c r="A22" s="161" t="s">
        <v>48</v>
      </c>
      <c r="B22" s="140">
        <v>368</v>
      </c>
      <c r="C22" s="141">
        <v>377</v>
      </c>
      <c r="D22" s="140">
        <v>380</v>
      </c>
      <c r="E22" s="140">
        <v>384</v>
      </c>
      <c r="F22" s="140">
        <v>388</v>
      </c>
    </row>
    <row r="23" spans="1:6" s="154" customFormat="1" x14ac:dyDescent="0.2">
      <c r="A23" s="151" t="s">
        <v>144</v>
      </c>
      <c r="B23" s="165">
        <v>-368</v>
      </c>
      <c r="C23" s="172">
        <v>-377</v>
      </c>
      <c r="D23" s="165">
        <v>-380</v>
      </c>
      <c r="E23" s="165">
        <v>-384</v>
      </c>
      <c r="F23" s="165">
        <v>-388</v>
      </c>
    </row>
    <row r="24" spans="1:6" x14ac:dyDescent="0.2">
      <c r="A24" s="167" t="s">
        <v>50</v>
      </c>
      <c r="B24" s="35"/>
      <c r="C24" s="137"/>
      <c r="D24" s="35"/>
      <c r="E24" s="35"/>
      <c r="F24" s="35"/>
    </row>
    <row r="25" spans="1:6" x14ac:dyDescent="0.2">
      <c r="A25" s="167" t="s">
        <v>44</v>
      </c>
      <c r="B25" s="35"/>
      <c r="C25" s="137"/>
      <c r="D25" s="35"/>
      <c r="E25" s="35"/>
      <c r="F25" s="35"/>
    </row>
    <row r="26" spans="1:6" x14ac:dyDescent="0.2">
      <c r="A26" s="138" t="s">
        <v>40</v>
      </c>
      <c r="B26" s="35">
        <v>368</v>
      </c>
      <c r="C26" s="137">
        <v>377</v>
      </c>
      <c r="D26" s="35">
        <v>380</v>
      </c>
      <c r="E26" s="35">
        <v>384</v>
      </c>
      <c r="F26" s="35">
        <v>388</v>
      </c>
    </row>
    <row r="27" spans="1:6" s="154" customFormat="1" ht="10.5" x14ac:dyDescent="0.15">
      <c r="A27" s="169" t="s">
        <v>45</v>
      </c>
      <c r="B27" s="140">
        <v>368</v>
      </c>
      <c r="C27" s="141">
        <v>377</v>
      </c>
      <c r="D27" s="140">
        <v>380</v>
      </c>
      <c r="E27" s="140">
        <v>384</v>
      </c>
      <c r="F27" s="140">
        <v>388</v>
      </c>
    </row>
    <row r="28" spans="1:6" s="80" customFormat="1" x14ac:dyDescent="0.2">
      <c r="A28" s="167" t="s">
        <v>46</v>
      </c>
      <c r="B28" s="35"/>
      <c r="C28" s="137"/>
      <c r="D28" s="35"/>
      <c r="E28" s="35"/>
      <c r="F28" s="35"/>
    </row>
    <row r="29" spans="1:6" x14ac:dyDescent="0.2">
      <c r="A29" s="75" t="s">
        <v>173</v>
      </c>
      <c r="B29" s="35">
        <v>232</v>
      </c>
      <c r="C29" s="137">
        <v>241</v>
      </c>
      <c r="D29" s="35">
        <v>253</v>
      </c>
      <c r="E29" s="35">
        <v>261</v>
      </c>
      <c r="F29" s="35">
        <v>265</v>
      </c>
    </row>
    <row r="30" spans="1:6" x14ac:dyDescent="0.15">
      <c r="A30" s="169" t="s">
        <v>48</v>
      </c>
      <c r="B30" s="140">
        <v>232</v>
      </c>
      <c r="C30" s="141">
        <v>241</v>
      </c>
      <c r="D30" s="140">
        <v>253</v>
      </c>
      <c r="E30" s="140">
        <v>261</v>
      </c>
      <c r="F30" s="140">
        <v>265</v>
      </c>
    </row>
    <row r="31" spans="1:6" x14ac:dyDescent="0.2">
      <c r="A31" s="136" t="s">
        <v>145</v>
      </c>
      <c r="B31" s="143">
        <v>136</v>
      </c>
      <c r="C31" s="144">
        <v>136</v>
      </c>
      <c r="D31" s="143">
        <v>127</v>
      </c>
      <c r="E31" s="143">
        <v>123</v>
      </c>
      <c r="F31" s="143">
        <v>123</v>
      </c>
    </row>
    <row r="32" spans="1:6" x14ac:dyDescent="0.2">
      <c r="A32" s="173" t="s">
        <v>146</v>
      </c>
      <c r="B32" s="143">
        <v>0</v>
      </c>
      <c r="C32" s="144">
        <v>0</v>
      </c>
      <c r="D32" s="143">
        <v>0</v>
      </c>
      <c r="E32" s="143">
        <v>0</v>
      </c>
      <c r="F32" s="143">
        <v>0</v>
      </c>
    </row>
    <row r="33" spans="1:6" x14ac:dyDescent="0.2">
      <c r="A33" s="138" t="s">
        <v>147</v>
      </c>
      <c r="B33" s="35">
        <v>100</v>
      </c>
      <c r="C33" s="137">
        <v>100</v>
      </c>
      <c r="D33" s="35">
        <v>100</v>
      </c>
      <c r="E33" s="35">
        <v>100</v>
      </c>
      <c r="F33" s="35">
        <v>100</v>
      </c>
    </row>
    <row r="34" spans="1:6" x14ac:dyDescent="0.2">
      <c r="A34" s="174" t="s">
        <v>148</v>
      </c>
      <c r="B34" s="175">
        <v>100</v>
      </c>
      <c r="C34" s="176">
        <v>100</v>
      </c>
      <c r="D34" s="175">
        <v>100</v>
      </c>
      <c r="E34" s="175">
        <v>100</v>
      </c>
      <c r="F34" s="175">
        <v>100</v>
      </c>
    </row>
    <row r="35" spans="1:6" x14ac:dyDescent="0.25">
      <c r="A35" s="69" t="s">
        <v>107</v>
      </c>
    </row>
  </sheetData>
  <pageMargins left="0.70866141732283472" right="0.70866141732283472" top="0.74803149606299213" bottom="0.74803149606299213" header="0.31496062992125984" footer="0.31496062992125984"/>
  <pageSetup paperSize="9" scale="81" orientation="portrait" r:id="rId1"/>
  <headerFooter>
    <oddHeader>&amp;L&amp;A</oddHeader>
    <oddFooter>&amp;R&amp;P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F17"/>
  <sheetViews>
    <sheetView workbookViewId="0">
      <selection activeCell="I14" sqref="I14"/>
    </sheetView>
  </sheetViews>
  <sheetFormatPr defaultColWidth="9.140625" defaultRowHeight="15" x14ac:dyDescent="0.25"/>
  <cols>
    <col min="1" max="1" width="28.42578125" style="181" customWidth="1"/>
    <col min="2" max="6" width="8.140625" style="181" customWidth="1"/>
    <col min="7" max="16384" width="9.140625" style="181"/>
  </cols>
  <sheetData>
    <row r="1" spans="1:6" s="180" customFormat="1" ht="11.25" x14ac:dyDescent="0.2">
      <c r="A1" s="177" t="s">
        <v>111</v>
      </c>
      <c r="B1" s="178"/>
      <c r="C1" s="179"/>
      <c r="D1" s="178"/>
      <c r="E1" s="178"/>
      <c r="F1" s="178"/>
    </row>
    <row r="2" spans="1:6" x14ac:dyDescent="0.25">
      <c r="A2" s="177"/>
      <c r="B2" s="178"/>
      <c r="C2" s="179"/>
      <c r="D2" s="178"/>
      <c r="E2" s="178"/>
      <c r="F2" s="178"/>
    </row>
    <row r="3" spans="1:6" x14ac:dyDescent="0.25">
      <c r="A3" s="70"/>
      <c r="B3" s="27" t="s">
        <v>230</v>
      </c>
      <c r="C3" s="28" t="s">
        <v>231</v>
      </c>
      <c r="D3" s="27" t="s">
        <v>212</v>
      </c>
      <c r="E3" s="27" t="s">
        <v>228</v>
      </c>
      <c r="F3" s="27" t="s">
        <v>232</v>
      </c>
    </row>
    <row r="4" spans="1:6" x14ac:dyDescent="0.25">
      <c r="A4" s="182" t="s">
        <v>81</v>
      </c>
      <c r="B4" s="183"/>
      <c r="C4" s="184"/>
      <c r="D4" s="183"/>
      <c r="E4" s="183"/>
      <c r="F4" s="183"/>
    </row>
    <row r="5" spans="1:6" x14ac:dyDescent="0.25">
      <c r="A5" s="185" t="s">
        <v>72</v>
      </c>
      <c r="B5" s="183">
        <v>368</v>
      </c>
      <c r="C5" s="184">
        <v>377</v>
      </c>
      <c r="D5" s="183">
        <v>380</v>
      </c>
      <c r="E5" s="183">
        <v>384</v>
      </c>
      <c r="F5" s="183">
        <v>388</v>
      </c>
    </row>
    <row r="6" spans="1:6" x14ac:dyDescent="0.25">
      <c r="A6" s="186" t="s">
        <v>63</v>
      </c>
      <c r="B6" s="187">
        <v>368</v>
      </c>
      <c r="C6" s="188">
        <v>377</v>
      </c>
      <c r="D6" s="187">
        <v>380</v>
      </c>
      <c r="E6" s="187">
        <v>384</v>
      </c>
      <c r="F6" s="187">
        <v>388</v>
      </c>
    </row>
    <row r="7" spans="1:6" s="192" customFormat="1" x14ac:dyDescent="0.25">
      <c r="A7" s="189" t="s">
        <v>82</v>
      </c>
      <c r="B7" s="190"/>
      <c r="C7" s="191"/>
      <c r="D7" s="190"/>
      <c r="E7" s="190"/>
      <c r="F7" s="190"/>
    </row>
    <row r="8" spans="1:6" x14ac:dyDescent="0.25">
      <c r="A8" s="193" t="s">
        <v>53</v>
      </c>
      <c r="B8" s="190">
        <v>368</v>
      </c>
      <c r="C8" s="191">
        <v>377</v>
      </c>
      <c r="D8" s="190">
        <v>380</v>
      </c>
      <c r="E8" s="190">
        <v>384</v>
      </c>
      <c r="F8" s="190">
        <v>388</v>
      </c>
    </row>
    <row r="9" spans="1:6" x14ac:dyDescent="0.25">
      <c r="A9" s="189" t="s">
        <v>99</v>
      </c>
      <c r="B9" s="194">
        <v>368</v>
      </c>
      <c r="C9" s="195">
        <v>377</v>
      </c>
      <c r="D9" s="194">
        <v>380</v>
      </c>
      <c r="E9" s="194">
        <v>384</v>
      </c>
      <c r="F9" s="194">
        <v>388</v>
      </c>
    </row>
    <row r="10" spans="1:6" x14ac:dyDescent="0.25">
      <c r="A10" s="186" t="s">
        <v>149</v>
      </c>
      <c r="B10" s="183"/>
      <c r="C10" s="184"/>
      <c r="D10" s="183"/>
      <c r="E10" s="183"/>
      <c r="F10" s="183"/>
    </row>
    <row r="11" spans="1:6" x14ac:dyDescent="0.25">
      <c r="A11" s="185" t="s">
        <v>237</v>
      </c>
      <c r="B11" s="183">
        <v>368</v>
      </c>
      <c r="C11" s="184">
        <v>377</v>
      </c>
      <c r="D11" s="183">
        <v>380</v>
      </c>
      <c r="E11" s="183">
        <v>384</v>
      </c>
      <c r="F11" s="183">
        <v>388</v>
      </c>
    </row>
    <row r="12" spans="1:6" s="192" customFormat="1" x14ac:dyDescent="0.25">
      <c r="A12" s="186" t="s">
        <v>54</v>
      </c>
      <c r="B12" s="187">
        <v>368</v>
      </c>
      <c r="C12" s="188">
        <v>377</v>
      </c>
      <c r="D12" s="187">
        <v>380</v>
      </c>
      <c r="E12" s="187">
        <v>384</v>
      </c>
      <c r="F12" s="187">
        <v>388</v>
      </c>
    </row>
    <row r="13" spans="1:6" x14ac:dyDescent="0.25">
      <c r="A13" s="196" t="s">
        <v>150</v>
      </c>
      <c r="B13" s="197"/>
      <c r="C13" s="184"/>
      <c r="D13" s="197"/>
      <c r="E13" s="197"/>
      <c r="F13" s="197"/>
    </row>
    <row r="14" spans="1:6" x14ac:dyDescent="0.25">
      <c r="A14" s="198" t="s">
        <v>64</v>
      </c>
      <c r="B14" s="197">
        <v>368</v>
      </c>
      <c r="C14" s="184">
        <v>377</v>
      </c>
      <c r="D14" s="197">
        <v>380</v>
      </c>
      <c r="E14" s="197">
        <v>384</v>
      </c>
      <c r="F14" s="197">
        <v>388</v>
      </c>
    </row>
    <row r="15" spans="1:6" x14ac:dyDescent="0.25">
      <c r="A15" s="199" t="s">
        <v>97</v>
      </c>
      <c r="B15" s="200">
        <v>368</v>
      </c>
      <c r="C15" s="188">
        <v>377</v>
      </c>
      <c r="D15" s="200">
        <v>380</v>
      </c>
      <c r="E15" s="200">
        <v>384</v>
      </c>
      <c r="F15" s="200">
        <v>388</v>
      </c>
    </row>
    <row r="16" spans="1:6" x14ac:dyDescent="0.25">
      <c r="A16" s="201" t="s">
        <v>107</v>
      </c>
      <c r="B16" s="201"/>
      <c r="C16" s="201"/>
      <c r="D16" s="201"/>
      <c r="E16" s="201"/>
      <c r="F16" s="201"/>
    </row>
    <row r="17" spans="1:6" x14ac:dyDescent="0.25">
      <c r="A17" s="202" t="s">
        <v>271</v>
      </c>
      <c r="B17" s="202"/>
      <c r="C17" s="202"/>
      <c r="D17" s="202"/>
      <c r="E17" s="202"/>
      <c r="F17" s="202"/>
    </row>
  </sheetData>
  <pageMargins left="0.70866141732283472" right="0.70866141732283472" top="0.74803149606299213" bottom="0.74803149606299213" header="0.31496062992125984" footer="0.31496062992125984"/>
  <pageSetup paperSize="9" orientation="portrait" r:id="rId1"/>
  <headerFooter>
    <oddHeader>&amp;L&amp;A</oddHeader>
    <oddFooter>&amp;R&amp;P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D27"/>
  <sheetViews>
    <sheetView zoomScaleNormal="100" workbookViewId="0">
      <selection activeCell="H11" sqref="H11"/>
    </sheetView>
  </sheetViews>
  <sheetFormatPr defaultColWidth="9.140625" defaultRowHeight="12.75" x14ac:dyDescent="0.2"/>
  <cols>
    <col min="1" max="1" width="29.28515625" style="111" customWidth="1"/>
    <col min="2" max="4" width="8.5703125" style="111" customWidth="1"/>
    <col min="5" max="16384" width="9.140625" style="111"/>
  </cols>
  <sheetData>
    <row r="1" spans="1:4" s="204" customFormat="1" ht="11.25" x14ac:dyDescent="0.2">
      <c r="A1" s="203" t="s">
        <v>233</v>
      </c>
    </row>
    <row r="2" spans="1:4" s="206" customFormat="1" x14ac:dyDescent="0.2">
      <c r="A2" s="205"/>
      <c r="C2" s="207"/>
    </row>
    <row r="3" spans="1:4" s="210" customFormat="1" ht="11.25" x14ac:dyDescent="0.25">
      <c r="A3" s="208"/>
      <c r="B3" s="209" t="s">
        <v>160</v>
      </c>
      <c r="C3" s="209" t="s">
        <v>151</v>
      </c>
      <c r="D3" s="209" t="s">
        <v>161</v>
      </c>
    </row>
    <row r="4" spans="1:4" s="214" customFormat="1" ht="11.25" x14ac:dyDescent="0.2">
      <c r="A4" s="211" t="s">
        <v>234</v>
      </c>
      <c r="B4" s="212"/>
      <c r="C4" s="212"/>
      <c r="D4" s="213"/>
    </row>
    <row r="5" spans="1:4" s="214" customFormat="1" ht="11.25" x14ac:dyDescent="0.2">
      <c r="A5" s="215" t="s">
        <v>55</v>
      </c>
      <c r="B5" s="213">
        <v>2514</v>
      </c>
      <c r="C5" s="213">
        <v>1889</v>
      </c>
      <c r="D5" s="213">
        <v>4403</v>
      </c>
    </row>
    <row r="6" spans="1:4" s="214" customFormat="1" ht="11.25" x14ac:dyDescent="0.2">
      <c r="A6" s="215" t="s">
        <v>176</v>
      </c>
      <c r="B6" s="213">
        <v>4820</v>
      </c>
      <c r="C6" s="213">
        <v>0</v>
      </c>
      <c r="D6" s="213">
        <v>4820</v>
      </c>
    </row>
    <row r="7" spans="1:4" s="214" customFormat="1" ht="11.25" x14ac:dyDescent="0.2">
      <c r="A7" s="215" t="s">
        <v>152</v>
      </c>
      <c r="B7" s="213">
        <v>-554</v>
      </c>
      <c r="C7" s="213">
        <v>-1245</v>
      </c>
      <c r="D7" s="213">
        <v>-1799</v>
      </c>
    </row>
    <row r="8" spans="1:4" s="214" customFormat="1" ht="11.25" x14ac:dyDescent="0.2">
      <c r="A8" s="215" t="s">
        <v>179</v>
      </c>
      <c r="B8" s="213">
        <v>-877</v>
      </c>
      <c r="C8" s="213">
        <v>0</v>
      </c>
      <c r="D8" s="213">
        <v>-877</v>
      </c>
    </row>
    <row r="9" spans="1:4" s="217" customFormat="1" ht="11.25" x14ac:dyDescent="0.2">
      <c r="A9" s="211" t="s">
        <v>56</v>
      </c>
      <c r="B9" s="216">
        <v>5903</v>
      </c>
      <c r="C9" s="216">
        <v>644</v>
      </c>
      <c r="D9" s="216">
        <v>6547</v>
      </c>
    </row>
    <row r="10" spans="1:4" s="214" customFormat="1" ht="11.25" x14ac:dyDescent="0.2">
      <c r="A10" s="218" t="s">
        <v>98</v>
      </c>
      <c r="B10" s="213"/>
      <c r="C10" s="213"/>
      <c r="D10" s="213"/>
    </row>
    <row r="11" spans="1:4" s="214" customFormat="1" ht="11.25" x14ac:dyDescent="0.2">
      <c r="A11" s="218" t="s">
        <v>153</v>
      </c>
      <c r="B11" s="213"/>
      <c r="C11" s="213"/>
      <c r="D11" s="213"/>
    </row>
    <row r="12" spans="1:4" s="214" customFormat="1" ht="11.25" x14ac:dyDescent="0.2">
      <c r="A12" s="215" t="s">
        <v>238</v>
      </c>
      <c r="B12" s="213">
        <v>187</v>
      </c>
      <c r="C12" s="213">
        <v>190</v>
      </c>
      <c r="D12" s="213">
        <v>377</v>
      </c>
    </row>
    <row r="13" spans="1:4" s="214" customFormat="1" ht="11.25" x14ac:dyDescent="0.2">
      <c r="A13" s="215" t="s">
        <v>177</v>
      </c>
      <c r="B13" s="213">
        <v>0</v>
      </c>
      <c r="C13" s="213">
        <v>0</v>
      </c>
      <c r="D13" s="213">
        <v>0</v>
      </c>
    </row>
    <row r="14" spans="1:4" s="214" customFormat="1" ht="11.25" x14ac:dyDescent="0.2">
      <c r="A14" s="215" t="s">
        <v>154</v>
      </c>
      <c r="B14" s="213">
        <v>0</v>
      </c>
      <c r="C14" s="213">
        <v>0</v>
      </c>
      <c r="D14" s="213">
        <v>0</v>
      </c>
    </row>
    <row r="15" spans="1:4" s="214" customFormat="1" ht="11.25" x14ac:dyDescent="0.2">
      <c r="A15" s="218" t="s">
        <v>67</v>
      </c>
      <c r="B15" s="219">
        <v>187</v>
      </c>
      <c r="C15" s="219">
        <v>190</v>
      </c>
      <c r="D15" s="219">
        <v>377</v>
      </c>
    </row>
    <row r="16" spans="1:4" s="214" customFormat="1" ht="11.25" x14ac:dyDescent="0.2">
      <c r="A16" s="218" t="s">
        <v>57</v>
      </c>
      <c r="B16" s="219"/>
      <c r="C16" s="219"/>
      <c r="D16" s="219"/>
    </row>
    <row r="17" spans="1:4" s="217" customFormat="1" ht="11.25" x14ac:dyDescent="0.2">
      <c r="A17" s="215" t="s">
        <v>58</v>
      </c>
      <c r="B17" s="213">
        <v>-99</v>
      </c>
      <c r="C17" s="213">
        <v>-162</v>
      </c>
      <c r="D17" s="213">
        <v>-261</v>
      </c>
    </row>
    <row r="18" spans="1:4" s="214" customFormat="1" ht="11.25" x14ac:dyDescent="0.2">
      <c r="A18" s="215" t="s">
        <v>178</v>
      </c>
      <c r="B18" s="213">
        <v>-292</v>
      </c>
      <c r="C18" s="213">
        <v>0</v>
      </c>
      <c r="D18" s="213">
        <v>-292</v>
      </c>
    </row>
    <row r="19" spans="1:4" s="214" customFormat="1" ht="11.25" x14ac:dyDescent="0.2">
      <c r="A19" s="220" t="s">
        <v>83</v>
      </c>
      <c r="B19" s="216">
        <v>-391</v>
      </c>
      <c r="C19" s="216">
        <v>-162</v>
      </c>
      <c r="D19" s="216">
        <v>-553</v>
      </c>
    </row>
    <row r="20" spans="1:4" s="214" customFormat="1" ht="11.25" x14ac:dyDescent="0.2">
      <c r="A20" s="211" t="s">
        <v>235</v>
      </c>
      <c r="B20" s="213"/>
      <c r="C20" s="213"/>
      <c r="D20" s="213"/>
    </row>
    <row r="21" spans="1:4" s="214" customFormat="1" ht="11.25" x14ac:dyDescent="0.2">
      <c r="A21" s="215" t="s">
        <v>59</v>
      </c>
      <c r="B21" s="213">
        <v>2701</v>
      </c>
      <c r="C21" s="213">
        <v>2079</v>
      </c>
      <c r="D21" s="213">
        <v>4780</v>
      </c>
    </row>
    <row r="22" spans="1:4" s="214" customFormat="1" ht="11.25" x14ac:dyDescent="0.2">
      <c r="A22" s="215" t="s">
        <v>176</v>
      </c>
      <c r="B22" s="213">
        <v>4820</v>
      </c>
      <c r="C22" s="213">
        <v>0</v>
      </c>
      <c r="D22" s="213">
        <v>4820</v>
      </c>
    </row>
    <row r="23" spans="1:4" s="214" customFormat="1" ht="11.25" x14ac:dyDescent="0.2">
      <c r="A23" s="215" t="s">
        <v>155</v>
      </c>
      <c r="B23" s="213">
        <v>-653</v>
      </c>
      <c r="C23" s="213">
        <v>-1407</v>
      </c>
      <c r="D23" s="213">
        <v>-2060</v>
      </c>
    </row>
    <row r="24" spans="1:4" s="214" customFormat="1" ht="11.25" x14ac:dyDescent="0.2">
      <c r="A24" s="215" t="s">
        <v>179</v>
      </c>
      <c r="B24" s="213">
        <v>-1169</v>
      </c>
      <c r="C24" s="213">
        <v>0</v>
      </c>
      <c r="D24" s="213">
        <v>-1169</v>
      </c>
    </row>
    <row r="25" spans="1:4" s="214" customFormat="1" ht="11.25" x14ac:dyDescent="0.2">
      <c r="A25" s="221" t="s">
        <v>60</v>
      </c>
      <c r="B25" s="216">
        <v>5699</v>
      </c>
      <c r="C25" s="216">
        <v>672</v>
      </c>
      <c r="D25" s="216">
        <v>6371</v>
      </c>
    </row>
    <row r="26" spans="1:4" s="214" customFormat="1" ht="11.25" x14ac:dyDescent="0.2">
      <c r="A26" s="222" t="s">
        <v>107</v>
      </c>
      <c r="B26" s="222"/>
      <c r="C26" s="222"/>
      <c r="D26" s="222"/>
    </row>
    <row r="27" spans="1:4" s="217" customFormat="1" ht="11.25" x14ac:dyDescent="0.15">
      <c r="A27" s="223" t="s">
        <v>272</v>
      </c>
      <c r="B27" s="223"/>
      <c r="C27" s="223"/>
      <c r="D27" s="223"/>
    </row>
  </sheetData>
  <pageMargins left="0.70866141732283472" right="0.70866141732283472" top="0.74803149606299213" bottom="0.74803149606299213" header="0.31496062992125984" footer="0.31496062992125984"/>
  <pageSetup paperSize="8" scale="66" orientation="landscape" r:id="rId1"/>
  <headerFooter>
    <oddHeader>&amp;L&amp;A</oddHeader>
    <oddFooter>&amp;R&amp;P of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F24"/>
  <sheetViews>
    <sheetView workbookViewId="0">
      <selection activeCell="B31" sqref="B31"/>
    </sheetView>
  </sheetViews>
  <sheetFormatPr defaultColWidth="8" defaultRowHeight="11.25" x14ac:dyDescent="0.25"/>
  <cols>
    <col min="1" max="1" width="53.85546875" style="69" customWidth="1"/>
    <col min="2" max="2" width="9.85546875" style="69" bestFit="1" customWidth="1"/>
    <col min="3" max="6" width="9.85546875" style="69" customWidth="1"/>
    <col min="7" max="16384" width="8" style="69"/>
  </cols>
  <sheetData>
    <row r="1" spans="1:6" x14ac:dyDescent="0.25">
      <c r="A1" s="224" t="s">
        <v>112</v>
      </c>
      <c r="B1" s="224"/>
      <c r="C1" s="224"/>
      <c r="D1" s="224"/>
      <c r="E1" s="224"/>
      <c r="F1" s="224"/>
    </row>
    <row r="2" spans="1:6" x14ac:dyDescent="0.25">
      <c r="A2" s="80"/>
    </row>
    <row r="3" spans="1:6" x14ac:dyDescent="0.25">
      <c r="A3" s="70"/>
      <c r="B3" s="27" t="s">
        <v>230</v>
      </c>
      <c r="C3" s="28" t="s">
        <v>231</v>
      </c>
      <c r="D3" s="27" t="s">
        <v>212</v>
      </c>
      <c r="E3" s="27" t="s">
        <v>228</v>
      </c>
      <c r="F3" s="27" t="s">
        <v>232</v>
      </c>
    </row>
    <row r="4" spans="1:6" x14ac:dyDescent="0.25">
      <c r="A4" s="167" t="s">
        <v>4</v>
      </c>
      <c r="B4" s="152"/>
      <c r="C4" s="166"/>
      <c r="D4" s="152"/>
      <c r="E4" s="152"/>
      <c r="F4" s="152"/>
    </row>
    <row r="5" spans="1:6" x14ac:dyDescent="0.2">
      <c r="A5" s="128" t="s">
        <v>35</v>
      </c>
      <c r="B5" s="35">
        <v>1</v>
      </c>
      <c r="C5" s="137">
        <v>1</v>
      </c>
      <c r="D5" s="35">
        <v>1</v>
      </c>
      <c r="E5" s="35">
        <v>1</v>
      </c>
      <c r="F5" s="35">
        <v>1</v>
      </c>
    </row>
    <row r="6" spans="1:6" x14ac:dyDescent="0.2">
      <c r="A6" s="128" t="s">
        <v>245</v>
      </c>
      <c r="B6" s="35">
        <v>18474788</v>
      </c>
      <c r="C6" s="137">
        <v>19784380</v>
      </c>
      <c r="D6" s="35">
        <v>21206209</v>
      </c>
      <c r="E6" s="35">
        <v>23056324</v>
      </c>
      <c r="F6" s="35">
        <v>24614007</v>
      </c>
    </row>
    <row r="7" spans="1:6" x14ac:dyDescent="0.2">
      <c r="A7" s="128" t="s">
        <v>6</v>
      </c>
      <c r="B7" s="35">
        <v>3660</v>
      </c>
      <c r="C7" s="137">
        <v>2126</v>
      </c>
      <c r="D7" s="35">
        <v>4128</v>
      </c>
      <c r="E7" s="35">
        <v>5054</v>
      </c>
      <c r="F7" s="35">
        <v>3065</v>
      </c>
    </row>
    <row r="8" spans="1:6" x14ac:dyDescent="0.2">
      <c r="A8" s="138" t="s">
        <v>18</v>
      </c>
      <c r="B8" s="35">
        <v>19000</v>
      </c>
      <c r="C8" s="137">
        <v>32800</v>
      </c>
      <c r="D8" s="35">
        <v>32800</v>
      </c>
      <c r="E8" s="35">
        <v>32800</v>
      </c>
      <c r="F8" s="35">
        <v>32800</v>
      </c>
    </row>
    <row r="9" spans="1:6" x14ac:dyDescent="0.2">
      <c r="A9" s="151" t="s">
        <v>239</v>
      </c>
      <c r="B9" s="225">
        <v>18497449</v>
      </c>
      <c r="C9" s="226">
        <v>19819307</v>
      </c>
      <c r="D9" s="225">
        <v>21243138</v>
      </c>
      <c r="E9" s="225">
        <v>23094179</v>
      </c>
      <c r="F9" s="225">
        <v>24649873</v>
      </c>
    </row>
    <row r="10" spans="1:6" x14ac:dyDescent="0.2">
      <c r="A10" s="151" t="s">
        <v>80</v>
      </c>
      <c r="B10" s="35"/>
      <c r="C10" s="137"/>
      <c r="D10" s="35"/>
      <c r="E10" s="35"/>
      <c r="F10" s="35"/>
    </row>
    <row r="11" spans="1:6" x14ac:dyDescent="0.2">
      <c r="A11" s="167" t="s">
        <v>10</v>
      </c>
      <c r="B11" s="35"/>
      <c r="C11" s="137"/>
      <c r="D11" s="35"/>
      <c r="E11" s="35"/>
      <c r="F11" s="35"/>
    </row>
    <row r="12" spans="1:6" x14ac:dyDescent="0.2">
      <c r="A12" s="167" t="s">
        <v>68</v>
      </c>
      <c r="B12" s="35"/>
      <c r="C12" s="137"/>
      <c r="D12" s="35"/>
      <c r="E12" s="35"/>
      <c r="F12" s="35"/>
    </row>
    <row r="13" spans="1:6" x14ac:dyDescent="0.2">
      <c r="A13" s="138" t="s">
        <v>0</v>
      </c>
      <c r="B13" s="35">
        <v>134010</v>
      </c>
      <c r="C13" s="137">
        <v>127517</v>
      </c>
      <c r="D13" s="35">
        <v>127934</v>
      </c>
      <c r="E13" s="35">
        <v>129853</v>
      </c>
      <c r="F13" s="35">
        <v>128567</v>
      </c>
    </row>
    <row r="14" spans="1:6" x14ac:dyDescent="0.15">
      <c r="A14" s="169" t="s">
        <v>69</v>
      </c>
      <c r="B14" s="227">
        <v>134010</v>
      </c>
      <c r="C14" s="228">
        <v>127517</v>
      </c>
      <c r="D14" s="227">
        <v>127934</v>
      </c>
      <c r="E14" s="227">
        <v>129853</v>
      </c>
      <c r="F14" s="227">
        <v>128567</v>
      </c>
    </row>
    <row r="15" spans="1:6" s="80" customFormat="1" x14ac:dyDescent="0.2">
      <c r="A15" s="229" t="s">
        <v>221</v>
      </c>
      <c r="B15" s="225">
        <v>134010</v>
      </c>
      <c r="C15" s="226">
        <v>127517</v>
      </c>
      <c r="D15" s="225">
        <v>127934</v>
      </c>
      <c r="E15" s="225">
        <v>129853</v>
      </c>
      <c r="F15" s="225">
        <v>128567</v>
      </c>
    </row>
    <row r="16" spans="1:6" x14ac:dyDescent="0.2">
      <c r="A16" s="151" t="s">
        <v>222</v>
      </c>
      <c r="B16" s="225">
        <v>134010</v>
      </c>
      <c r="C16" s="226">
        <v>127517</v>
      </c>
      <c r="D16" s="225">
        <v>127934</v>
      </c>
      <c r="E16" s="225">
        <v>129853</v>
      </c>
      <c r="F16" s="225">
        <v>128567</v>
      </c>
    </row>
    <row r="17" spans="1:6" x14ac:dyDescent="0.2">
      <c r="A17" s="136" t="s">
        <v>223</v>
      </c>
      <c r="B17" s="230">
        <v>-18363439</v>
      </c>
      <c r="C17" s="231">
        <v>-19691790</v>
      </c>
      <c r="D17" s="230">
        <v>-21115204</v>
      </c>
      <c r="E17" s="230">
        <v>-22964326</v>
      </c>
      <c r="F17" s="230">
        <v>-24521306</v>
      </c>
    </row>
    <row r="18" spans="1:6" x14ac:dyDescent="0.2">
      <c r="A18" s="136" t="s">
        <v>224</v>
      </c>
      <c r="B18" s="225">
        <v>-18363439</v>
      </c>
      <c r="C18" s="226">
        <v>-19691790</v>
      </c>
      <c r="D18" s="225">
        <v>-21115204</v>
      </c>
      <c r="E18" s="225">
        <v>-22964326</v>
      </c>
      <c r="F18" s="225">
        <v>-24521306</v>
      </c>
    </row>
    <row r="19" spans="1:6" x14ac:dyDescent="0.2">
      <c r="A19" s="136" t="s">
        <v>14</v>
      </c>
      <c r="B19" s="35"/>
      <c r="C19" s="137"/>
      <c r="D19" s="35"/>
      <c r="E19" s="35"/>
      <c r="F19" s="35"/>
    </row>
    <row r="20" spans="1:6" s="232" customFormat="1" x14ac:dyDescent="0.2">
      <c r="A20" s="136" t="s">
        <v>184</v>
      </c>
      <c r="B20" s="35"/>
      <c r="C20" s="137"/>
      <c r="D20" s="35"/>
      <c r="E20" s="35"/>
      <c r="F20" s="35"/>
    </row>
    <row r="21" spans="1:6" x14ac:dyDescent="0.2">
      <c r="A21" s="75" t="s">
        <v>225</v>
      </c>
      <c r="B21" s="35">
        <v>48065555</v>
      </c>
      <c r="C21" s="137">
        <v>-3363936</v>
      </c>
      <c r="D21" s="35">
        <v>-3285191</v>
      </c>
      <c r="E21" s="35">
        <v>-2533081</v>
      </c>
      <c r="F21" s="35">
        <v>-2496112</v>
      </c>
    </row>
    <row r="22" spans="1:6" x14ac:dyDescent="0.2">
      <c r="A22" s="136" t="s">
        <v>226</v>
      </c>
      <c r="B22" s="233">
        <v>48065555</v>
      </c>
      <c r="C22" s="234">
        <v>-3363936</v>
      </c>
      <c r="D22" s="233">
        <v>-3285191</v>
      </c>
      <c r="E22" s="233">
        <v>-2533081</v>
      </c>
      <c r="F22" s="233">
        <v>-2496112</v>
      </c>
    </row>
    <row r="23" spans="1:6" x14ac:dyDescent="0.2">
      <c r="A23" s="235" t="s">
        <v>95</v>
      </c>
      <c r="B23" s="233">
        <v>29702116</v>
      </c>
      <c r="C23" s="234">
        <v>-23055726</v>
      </c>
      <c r="D23" s="233">
        <v>-24400395</v>
      </c>
      <c r="E23" s="233">
        <v>-25497407</v>
      </c>
      <c r="F23" s="233">
        <v>-27017418</v>
      </c>
    </row>
    <row r="24" spans="1:6" x14ac:dyDescent="0.25">
      <c r="A24" s="236" t="s">
        <v>270</v>
      </c>
      <c r="B24" s="236"/>
      <c r="C24" s="236"/>
      <c r="D24" s="236"/>
      <c r="E24" s="236"/>
      <c r="F24" s="236"/>
    </row>
  </sheetData>
  <phoneticPr fontId="24" type="noConversion"/>
  <pageMargins left="0.70866141732283472" right="0.70866141732283472" top="0.74803149606299213" bottom="0.74803149606299213" header="0.31496062992125984" footer="0.31496062992125984"/>
  <pageSetup paperSize="9" scale="65" orientation="portrait" r:id="rId1"/>
  <headerFooter>
    <oddHeader>&amp;L&amp;A</oddHeader>
    <oddFooter>&amp;R&amp;P of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kb73b3df24114868a21db4ce3ca83710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b73b3df24114868a21db4ce3ca83710>
    <TaxCatchAll xmlns="82ff9d9b-d3fc-4aad-bc42-9949ee83b815">
      <Value>2</Value>
      <Value>1</Value>
    </TaxCatchAll>
    <TaxKeywordTaxHTField xmlns="82ff9d9b-d3fc-4aad-bc42-9949ee83b815">
      <Terms xmlns="http://schemas.microsoft.com/office/infopath/2007/PartnerControls"/>
    </TaxKeywordTaxHTField>
    <Original_x0020_Date_x0020_Created xmlns="82ff9d9b-d3fc-4aad-bc42-9949ee83b815" xsi:nil="true"/>
    <LMName xmlns="82ff9d9b-d3fc-4aad-bc42-9949ee83b815" xsi:nil="true"/>
    <LastModDate xmlns="82ff9d9b-d3fc-4aad-bc42-9949ee83b815" xsi:nil="true"/>
    <SecClass xmlns="82ff9d9b-d3fc-4aad-bc42-9949ee83b815">OFFICIAL</SecClass>
    <iee44f6412bf40639855518abb1a08cc xmlns="82ff9d9b-d3fc-4aad-bc42-9949ee83b815">
      <Terms xmlns="http://schemas.microsoft.com/office/infopath/2007/PartnerControls">
        <TermInfo xmlns="http://schemas.microsoft.com/office/infopath/2007/PartnerControls">
          <TermName xmlns="http://schemas.microsoft.com/office/infopath/2007/PartnerControls">Accounting FW and Capability Support</TermName>
          <TermId xmlns="http://schemas.microsoft.com/office/infopath/2007/PartnerControls">17de058c-12f7-44f2-8e7d-03ff49305e52</TermId>
        </TermInfo>
      </Terms>
    </iee44f6412bf40639855518abb1a08cc>
    <k90b8697a98d4606834ec03f7c33303a xmlns="82ff9d9b-d3fc-4aad-bc42-9949ee83b815">
      <Terms xmlns="http://schemas.microsoft.com/office/infopath/2007/PartnerControls"/>
    </k90b8697a98d4606834ec03f7c33303a>
    <k710d1823c744f64b20abec111d3c509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710d1823c744f64b20abec111d3c509>
    <RelatedItems xmlns="http://schemas.microsoft.com/sharepoint/v3" xsi:nil="true"/>
    <_dlc_DocId xmlns="fdd6b31f-a027-425f-adfa-a4194e98dae2">FIN33506-1658115890-275552</_dlc_DocId>
    <_dlc_DocIdUrl xmlns="fdd6b31f-a027-425f-adfa-a4194e98dae2">
      <Url>https://f1.prdmgd.finance.gov.au/sites/50033506/_layouts/15/DocIdRedir.aspx?ID=FIN33506-1658115890-275552</Url>
      <Description>FIN33506-1658115890-275552</Description>
    </_dlc_DocIdUrl>
  </documentManagement>
</p:properties>
</file>

<file path=customXml/item2.xml><?xml version="1.0" encoding="utf-8"?>
<ct:contentTypeSchema xmlns:ct="http://schemas.microsoft.com/office/2006/metadata/contentType" xmlns:ma="http://schemas.microsoft.com/office/2006/metadata/properties/metaAttributes" ct:_="" ma:_="" ma:contentTypeName="Finance Document" ma:contentTypeID="0x010100B321FEA60C5BA343A52BC94EC00ABC9E0700B41D55FEFC2E954F919119111D872713" ma:contentTypeVersion="99" ma:contentTypeDescription="Create a new document." ma:contentTypeScope="" ma:versionID="f05df4bf7fcb5c4072f352fc3d697e99">
  <xsd:schema xmlns:xsd="http://www.w3.org/2001/XMLSchema" xmlns:xs="http://www.w3.org/2001/XMLSchema" xmlns:p="http://schemas.microsoft.com/office/2006/metadata/properties" xmlns:ns1="http://schemas.microsoft.com/sharepoint/v3" xmlns:ns2="82ff9d9b-d3fc-4aad-bc42-9949ee83b815" xmlns:ns3="fdd6b31f-a027-425f-adfa-a4194e98dae2" targetNamespace="http://schemas.microsoft.com/office/2006/metadata/properties" ma:root="true" ma:fieldsID="0368a387c6d7cf58ef0ae5949a84b49d" ns1:_="" ns2:_="" ns3:_="">
    <xsd:import namespace="http://schemas.microsoft.com/sharepoint/v3"/>
    <xsd:import namespace="82ff9d9b-d3fc-4aad-bc42-9949ee83b815"/>
    <xsd:import namespace="fdd6b31f-a027-425f-adfa-a4194e98dae2"/>
    <xsd:element name="properties">
      <xsd:complexType>
        <xsd:sequence>
          <xsd:element name="documentManagement">
            <xsd:complexType>
              <xsd:all>
                <xsd:element ref="ns2:SecClass" minOccurs="0"/>
                <xsd:element ref="ns1:RelatedItems" minOccurs="0"/>
                <xsd:element ref="ns2:LMName" minOccurs="0"/>
                <xsd:element ref="ns2:LastModDate" minOccurs="0"/>
                <xsd:element ref="ns2:k710d1823c744f64b20abec111d3c509" minOccurs="0"/>
                <xsd:element ref="ns2:kb73b3df24114868a21db4ce3ca83710" minOccurs="0"/>
                <xsd:element ref="ns2:TaxKeywordTaxHTField" minOccurs="0"/>
                <xsd:element ref="ns2:TaxCatchAll" minOccurs="0"/>
                <xsd:element ref="ns2:k90b8697a98d4606834ec03f7c33303a" minOccurs="0"/>
                <xsd:element ref="ns2:iee44f6412bf40639855518abb1a08cc" minOccurs="0"/>
                <xsd:element ref="ns2:TaxCatchAllLabel" minOccurs="0"/>
                <xsd:element ref="ns2:Original_x0020_Date_x0020_Created"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RelatedItems" ma:index="7" nillable="true" ma:displayName="Related Items" ma:internalName="RelatedItems"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2ff9d9b-d3fc-4aad-bc42-9949ee83b815" elementFormDefault="qualified">
    <xsd:import namespace="http://schemas.microsoft.com/office/2006/documentManagement/types"/>
    <xsd:import namespace="http://schemas.microsoft.com/office/infopath/2007/PartnerControls"/>
    <xsd:element name="SecClass" ma:index="3" nillable="true" ma:displayName="Security Classification" ma:default="OFFICIAL" ma:description="Security Classification" ma:format="Dropdown" ma:internalName="SecClass">
      <xsd:simpleType>
        <xsd:restriction base="dms:Choice">
          <xsd:enumeration value="UNOFFICIAL"/>
          <xsd:enumeration value="OFFICIAL"/>
          <xsd:enumeration value="OFFICIAL:Sensitive"/>
          <xsd:enumeration value="OFFICIAL:Sensitive, Personal-Privacy"/>
          <xsd:enumeration value="OFFICIAL:Sensitive, Legal-Privilege"/>
          <xsd:enumeration value="OFFICIAL:Sensitive, Legislative-Secrecy"/>
          <xsd:enumeration value="OFFICIAL:Sensitive, SH:National-Cabinet"/>
          <xsd:enumeration value="OFFICIAL:Sensitive, SH:National-Cabinet, Personal-Privacy"/>
          <xsd:enumeration value="OFFICIAL:Sensitive, SH:National-Cabinet, Legislative-Secrecy"/>
          <xsd:enumeration value="OFFICIAL:Sensitive, SH:National-Cabinet, Legal-Privilege"/>
          <xsd:enumeration value="PROTECTED"/>
          <xsd:enumeration value="PROTECTED, Legal-Privilege"/>
          <xsd:enumeration value="PROTECTED, Personal-Privacy"/>
          <xsd:enumeration value="PROTECTED, Legislative-Secrecy"/>
          <xsd:enumeration value="PROTECTED SH:CABINET"/>
          <xsd:enumeration value="PROTECTED SH:CABINET, Personal-Privacy"/>
          <xsd:enumeration value="PROTECTED SH:CABINET, Legal-Privilege"/>
          <xsd:enumeration value="PROTECTED SH:CABINET, Legislative-Secrecy"/>
          <xsd:enumeration value="PROTECTED SH:National-Cabinet"/>
          <xsd:enumeration value="PROTECTED SH:National-Cabinet, Personal-Privacy"/>
          <xsd:enumeration value="PROTECTED SH:National-Cabinet, Legal-Privilege"/>
          <xsd:enumeration value="PROTECTED SH:National-Cabinet, Legislative-Secrecy"/>
          <xsd:enumeration value="UNCLASSIFIED"/>
          <xsd:enumeration value="UNCLASSIFIED - Sensitive: Personal"/>
          <xsd:enumeration value="UNCLASSIFIED - Sensitive: Legal"/>
          <xsd:enumeration value="UNCLASSIFIED - Sensitive"/>
          <xsd:enumeration value="For Official Use Only"/>
          <xsd:enumeration value="PROTECTED - Sensitive"/>
          <xsd:enumeration value="PROTECTED - Sensitive: Personal"/>
          <xsd:enumeration value="PROTECTED - Sensitive: Cabinet"/>
          <xsd:enumeration value="PROTECTED - Sensitive: Legal"/>
        </xsd:restriction>
      </xsd:simpleType>
    </xsd:element>
    <xsd:element name="LMName" ma:index="9" nillable="true" ma:displayName="Last Modified by Name" ma:description="For archiving purposes" ma:internalName="LMName">
      <xsd:simpleType>
        <xsd:restriction base="dms:Text"/>
      </xsd:simpleType>
    </xsd:element>
    <xsd:element name="LastModDate" ma:index="10" nillable="true" ma:displayName="Last User Modified Date" ma:description="Date/time when document was last time modified by a user (as opposed to system updtates)" ma:format="DateTime" ma:internalName="LastModDate">
      <xsd:simpleType>
        <xsd:restriction base="dms:DateTime"/>
      </xsd:simpleType>
    </xsd:element>
    <xsd:element name="k710d1823c744f64b20abec111d3c509" ma:index="13" nillable="true" ma:taxonomy="true" ma:internalName="k710d1823c744f64b20abec111d3c509" ma:taxonomyFieldName="InitiatingEntity" ma:displayName="Initiating Entity" ma:indexed="true" ma:fieldId="{4710d182-3c74-4f64-b20a-bec111d3c509}"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kb73b3df24114868a21db4ce3ca83710" ma:index="15" nillable="true" ma:taxonomy="true" ma:internalName="kb73b3df24114868a21db4ce3ca83710" ma:taxonomyFieldName="AbtEntity" ma:displayName="About Entity" ma:fieldId="{4b73b3df-2411-4868-a21d-b4ce3ca83710}" ma:taxonomyMulti="true"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TaxKeywordTaxHTField" ma:index="18" nillable="true" ma:taxonomy="true" ma:internalName="TaxKeywordTaxHTField" ma:taxonomyFieldName="TaxKeyword" ma:displayName="Enterprise Keywords" ma:fieldId="{23f27201-bee3-471e-b2e7-b64fd8b7ca38}" ma:taxonomyMulti="true" ma:sspId="c5fb5116-7131-45fb-9d92-926478776364" ma:termSetId="00000000-0000-0000-0000-000000000000" ma:anchorId="00000000-0000-0000-0000-000000000000" ma:open="true" ma:isKeyword="true">
      <xsd:complexType>
        <xsd:sequence>
          <xsd:element ref="pc:Terms" minOccurs="0" maxOccurs="1"/>
        </xsd:sequence>
      </xsd:complexType>
    </xsd:element>
    <xsd:element name="TaxCatchAll" ma:index="19" nillable="true" ma:displayName="Taxonomy Catch All Column" ma:description="" ma:hidden="true" ma:list="{4d5b23f8-0019-49b4-80dc-328231206719}" ma:internalName="TaxCatchAll" ma:showField="CatchAllData"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k90b8697a98d4606834ec03f7c33303a" ma:index="20" nillable="true" ma:taxonomy="true" ma:internalName="k90b8697a98d4606834ec03f7c33303a" ma:taxonomyFieldName="Function_x0020_and_x0020_Activity" ma:displayName="Function and Activity" ma:default="" ma:fieldId="{490b8697-a98d-4606-834e-c03f7c33303a}" ma:sspId="c5fb5116-7131-45fb-9d92-926478776364" ma:termSetId="d6a09c5b-e950-47cc-8e6b-7e27719f9f0b" ma:anchorId="00000000-0000-0000-0000-000000000000" ma:open="false" ma:isKeyword="false">
      <xsd:complexType>
        <xsd:sequence>
          <xsd:element ref="pc:Terms" minOccurs="0" maxOccurs="1"/>
        </xsd:sequence>
      </xsd:complexType>
    </xsd:element>
    <xsd:element name="iee44f6412bf40639855518abb1a08cc" ma:index="22" nillable="true" ma:taxonomy="true" ma:internalName="iee44f6412bf40639855518abb1a08cc" ma:taxonomyFieldName="OrgUnit" ma:displayName="Organisation Unit" ma:indexed="true" ma:fieldId="{2ee44f64-12bf-4063-9855-518abb1a08cc}" ma:sspId="c5fb5116-7131-45fb-9d92-926478776364" ma:termSetId="642ac736-c0d1-48cf-939c-a81b0e893448" ma:anchorId="00000000-0000-0000-0000-000000000000" ma:open="false" ma:isKeyword="false">
      <xsd:complexType>
        <xsd:sequence>
          <xsd:element ref="pc:Terms" minOccurs="0" maxOccurs="1"/>
        </xsd:sequence>
      </xsd:complexType>
    </xsd:element>
    <xsd:element name="TaxCatchAllLabel" ma:index="23" nillable="true" ma:displayName="Taxonomy Catch All Column1" ma:description="" ma:hidden="true" ma:list="{4d5b23f8-0019-49b4-80dc-328231206719}" ma:internalName="TaxCatchAllLabel" ma:readOnly="true" ma:showField="CatchAllDataLabel"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Original_x0020_Date_x0020_Created" ma:index="24" nillable="true" ma:displayName="Original Date Created" ma:description="The date of which the source or original paper based document was created on" ma:format="DateOnly" ma:internalName="Original_x0020_Date_x0020_Creat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fdd6b31f-a027-425f-adfa-a4194e98dae2" elementFormDefault="qualified">
    <xsd:import namespace="http://schemas.microsoft.com/office/2006/documentManagement/types"/>
    <xsd:import namespace="http://schemas.microsoft.com/office/infopath/2007/PartnerControls"/>
    <xsd:element name="_dlc_DocId" ma:index="25" nillable="true" ma:displayName="Document ID Value" ma:description="The value of the document ID assigned to this item." ma:internalName="_dlc_DocId" ma:readOnly="true">
      <xsd:simpleType>
        <xsd:restriction base="dms:Text"/>
      </xsd:simpleType>
    </xsd:element>
    <xsd:element name="_dlc_DocIdUrl" ma:index="26" nillable="true" ma:displayName="Information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2"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SharedContentType xmlns="Microsoft.SharePoint.Taxonomy.ContentTypeSync" SourceId="c5fb5116-7131-45fb-9d92-926478776364" ContentTypeId="0x010100B321FEA60C5BA343A52BC94EC00ABC9E07" PreviousValue="false"/>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3087C03-D8DB-48D6-82A4-0709871B6DFA}">
  <ds:schemaRefs>
    <ds:schemaRef ds:uri="http://schemas.microsoft.com/sharepoint/v3"/>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fdd6b31f-a027-425f-adfa-a4194e98dae2"/>
    <ds:schemaRef ds:uri="http://purl.org/dc/elements/1.1/"/>
    <ds:schemaRef ds:uri="http://schemas.microsoft.com/office/2006/metadata/properties"/>
    <ds:schemaRef ds:uri="82ff9d9b-d3fc-4aad-bc42-9949ee83b815"/>
    <ds:schemaRef ds:uri="http://www.w3.org/XML/1998/namespace"/>
    <ds:schemaRef ds:uri="http://purl.org/dc/dcmitype/"/>
  </ds:schemaRefs>
</ds:datastoreItem>
</file>

<file path=customXml/itemProps2.xml><?xml version="1.0" encoding="utf-8"?>
<ds:datastoreItem xmlns:ds="http://schemas.openxmlformats.org/officeDocument/2006/customXml" ds:itemID="{51409768-C6C2-4E5A-B829-6782B60C59C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82ff9d9b-d3fc-4aad-bc42-9949ee83b815"/>
    <ds:schemaRef ds:uri="fdd6b31f-a027-425f-adfa-a4194e98dae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1FFA617-E735-486F-98E4-E28AB24D80F0}">
  <ds:schemaRefs>
    <ds:schemaRef ds:uri="http://schemas.microsoft.com/sharepoint/events"/>
  </ds:schemaRefs>
</ds:datastoreItem>
</file>

<file path=customXml/itemProps4.xml><?xml version="1.0" encoding="utf-8"?>
<ds:datastoreItem xmlns:ds="http://schemas.openxmlformats.org/officeDocument/2006/customXml" ds:itemID="{97EDC31E-49C9-410D-B9B0-7F5D8655F9BA}">
  <ds:schemaRefs>
    <ds:schemaRef ds:uri="Microsoft.SharePoint.Taxonomy.ContentTypeSync"/>
  </ds:schemaRefs>
</ds:datastoreItem>
</file>

<file path=customXml/itemProps5.xml><?xml version="1.0" encoding="utf-8"?>
<ds:datastoreItem xmlns:ds="http://schemas.openxmlformats.org/officeDocument/2006/customXml" ds:itemID="{A1DF56D7-5607-41F0-A08F-CF430F5F6B3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11</vt:i4>
      </vt:variant>
    </vt:vector>
  </HeadingPairs>
  <TitlesOfParts>
    <vt:vector size="22" baseType="lpstr">
      <vt:lpstr>Table 1.1</vt:lpstr>
      <vt:lpstr>Table 2.1</vt:lpstr>
      <vt:lpstr>Table 3.1</vt:lpstr>
      <vt:lpstr>Table 3.2</vt:lpstr>
      <vt:lpstr>Table 3.3</vt:lpstr>
      <vt:lpstr>Table 3.4</vt:lpstr>
      <vt:lpstr>Table 3.5</vt:lpstr>
      <vt:lpstr>Table 3.6</vt:lpstr>
      <vt:lpstr>Table 3.7</vt:lpstr>
      <vt:lpstr>Table 3.8</vt:lpstr>
      <vt:lpstr>Table 3.9</vt:lpstr>
      <vt:lpstr>'Table 1.1'!Print_Area</vt:lpstr>
      <vt:lpstr>'Table 2.1'!Print_Area</vt:lpstr>
      <vt:lpstr>'Table 3.1'!Print_Area</vt:lpstr>
      <vt:lpstr>'Table 3.2'!Print_Area</vt:lpstr>
      <vt:lpstr>'Table 3.3'!Print_Area</vt:lpstr>
      <vt:lpstr>'Table 3.4'!Print_Area</vt:lpstr>
      <vt:lpstr>'Table 3.5'!Print_Area</vt:lpstr>
      <vt:lpstr>'Table 3.6'!Print_Area</vt:lpstr>
      <vt:lpstr>'Table 3.7'!Print_Area</vt:lpstr>
      <vt:lpstr>'Table 3.8'!Print_Area</vt:lpstr>
      <vt:lpstr>'Table 3.9'!Print_Area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2015-01-14T00:25:54Z</dcterms:created>
  <dcterms:modified xsi:type="dcterms:W3CDTF">2022-03-28T22:51:43Z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0x010100B321FEA60C5BA343A52BC94EC00ABC9E0700B41D55FEFC2E954F919119111D872713</vt:lpwstr>
  </property>
  <property fmtid="{D5CDD505-2E9C-101B-9397-08002B2CF9AE}" pid="3" name="TSYRecordClass">
    <vt:lpwstr>75;#AE-20337-Destroy 7 years after action completed|668ae28e-5138-4c7c-82db-1c8c6afc81a6</vt:lpwstr>
  </property>
  <property fmtid="{D5CDD505-2E9C-101B-9397-08002B2CF9AE}" pid="4" name="_dlc_DocIdItemGuid">
    <vt:lpwstr>489a012f-55e2-43ef-a547-a061be3a7d10</vt:lpwstr>
  </property>
  <property fmtid="{D5CDD505-2E9C-101B-9397-08002B2CF9AE}" pid="5" name="_NewReviewCycle">
    <vt:lpwstr/>
  </property>
  <property fmtid="{D5CDD505-2E9C-101B-9397-08002B2CF9AE}" pid="6" name="RecordPoint_ActiveItemUniqueId">
    <vt:lpwstr>{db021762-25f4-40e7-a0ec-d1746ff392df}</vt:lpwstr>
  </property>
  <property fmtid="{D5CDD505-2E9C-101B-9397-08002B2CF9AE}" pid="7" name="RecordPoint_WorkflowType">
    <vt:lpwstr>ActiveSubmitStub</vt:lpwstr>
  </property>
  <property fmtid="{D5CDD505-2E9C-101B-9397-08002B2CF9AE}" pid="8" name="RecordPoint_ActiveItemSiteId">
    <vt:lpwstr>{de902461-0703-410e-906b-a2e3a4f5dd57}</vt:lpwstr>
  </property>
  <property fmtid="{D5CDD505-2E9C-101B-9397-08002B2CF9AE}" pid="9" name="RecordPoint_ActiveItemListId">
    <vt:lpwstr>{1a5197ea-2690-47fd-a085-19629528b6d0}</vt:lpwstr>
  </property>
  <property fmtid="{D5CDD505-2E9C-101B-9397-08002B2CF9AE}" pid="10" name="RecordPoint_ActiveItemWebId">
    <vt:lpwstr>{e237d495-0881-4849-ae62-ddc8a8132df5}</vt:lpwstr>
  </property>
  <property fmtid="{D5CDD505-2E9C-101B-9397-08002B2CF9AE}" pid="11" name="RecordPoint_SubmissionDate">
    <vt:lpwstr/>
  </property>
  <property fmtid="{D5CDD505-2E9C-101B-9397-08002B2CF9AE}" pid="12" name="RecordPoint_RecordNumberSubmitted">
    <vt:lpwstr>R0001945963</vt:lpwstr>
  </property>
  <property fmtid="{D5CDD505-2E9C-101B-9397-08002B2CF9AE}" pid="13" name="RecordPoint_ActiveItemMoved">
    <vt:lpwstr/>
  </property>
  <property fmtid="{D5CDD505-2E9C-101B-9397-08002B2CF9AE}" pid="14" name="RecordPoint_RecordFormat">
    <vt:lpwstr/>
  </property>
  <property fmtid="{D5CDD505-2E9C-101B-9397-08002B2CF9AE}" pid="15" name="RecordPoint_SubmissionCompleted">
    <vt:lpwstr>2018-12-18T14:34:29.6910341+11:00</vt:lpwstr>
  </property>
  <property fmtid="{D5CDD505-2E9C-101B-9397-08002B2CF9AE}" pid="16" name="TaxKeyword">
    <vt:lpwstr/>
  </property>
  <property fmtid="{D5CDD505-2E9C-101B-9397-08002B2CF9AE}" pid="17" name="AbtEntity">
    <vt:lpwstr>2;#Department of Finance|fd660e8f-8f31-49bd-92a3-d31d4da31afe</vt:lpwstr>
  </property>
  <property fmtid="{D5CDD505-2E9C-101B-9397-08002B2CF9AE}" pid="18" name="Function and Activity">
    <vt:lpwstr/>
  </property>
  <property fmtid="{D5CDD505-2E9C-101B-9397-08002B2CF9AE}" pid="19" name="OrgUnit">
    <vt:lpwstr>1;#Accounting FW and Capability Support|17de058c-12f7-44f2-8e7d-03ff49305e52</vt:lpwstr>
  </property>
  <property fmtid="{D5CDD505-2E9C-101B-9397-08002B2CF9AE}" pid="20" name="InitiatingEntity">
    <vt:lpwstr>2;#Department of Finance|fd660e8f-8f31-49bd-92a3-d31d4da31afe</vt:lpwstr>
  </property>
</Properties>
</file>