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ttps://f1.prdmgd.finance.gov.au/sites/50033506/TBF/Reporting/BdgPap/1. PBS/1.18 PBS 2022-23/Returns/Excel Files/Files Cleaned/2022-23 PBS Infrastructure/"/>
    </mc:Choice>
  </mc:AlternateContent>
  <bookViews>
    <workbookView xWindow="0" yWindow="0" windowWidth="28800" windowHeight="15390"/>
  </bookViews>
  <sheets>
    <sheet name="Table 1.1" sheetId="1" r:id="rId1"/>
    <sheet name="Table 2.1.1" sheetId="3" r:id="rId2"/>
    <sheet name="Table 3.1" sheetId="4" r:id="rId3"/>
    <sheet name="Table 3.2" sheetId="5" r:id="rId4"/>
    <sheet name="Table 3.3" sheetId="6" r:id="rId5"/>
    <sheet name="Table 3.4" sheetId="7" r:id="rId6"/>
    <sheet name="Table 3.5" sheetId="8" r:id="rId7"/>
    <sheet name="Table 3.6" sheetId="9" r:id="rId8"/>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 i="5" l="1"/>
</calcChain>
</file>

<file path=xl/sharedStrings.xml><?xml version="1.0" encoding="utf-8"?>
<sst xmlns="http://schemas.openxmlformats.org/spreadsheetml/2006/main" count="353" uniqueCount="206">
  <si>
    <t>$'000</t>
  </si>
  <si>
    <t>Other</t>
  </si>
  <si>
    <t>Average staffing level (number)</t>
  </si>
  <si>
    <t>2021-22</t>
  </si>
  <si>
    <t>2022-23</t>
  </si>
  <si>
    <t>Total</t>
  </si>
  <si>
    <t>Revenue from Government</t>
  </si>
  <si>
    <t>EXPENSES</t>
  </si>
  <si>
    <t>Employee benefits</t>
  </si>
  <si>
    <t>Suppliers</t>
  </si>
  <si>
    <t>Total expenses</t>
  </si>
  <si>
    <t>Own-source revenue</t>
  </si>
  <si>
    <t>Total own-source revenue</t>
  </si>
  <si>
    <t>Net (cost of)/contribution by services</t>
  </si>
  <si>
    <t>Prepared on Australian Accounting Standards basis.</t>
  </si>
  <si>
    <t>Table 3.2: Budgeted departmental balance sheet (as at 30 June)</t>
  </si>
  <si>
    <t>Financial assets</t>
  </si>
  <si>
    <t>Trade and other receivables</t>
  </si>
  <si>
    <t>Total financial assets</t>
  </si>
  <si>
    <t>Non-financial assets</t>
  </si>
  <si>
    <t>Land and buildings</t>
  </si>
  <si>
    <t>Property, plant and equipment</t>
  </si>
  <si>
    <t>Intangibles</t>
  </si>
  <si>
    <t>Total non-financial assets</t>
  </si>
  <si>
    <t>Total assets</t>
  </si>
  <si>
    <t>LIABILITIES</t>
  </si>
  <si>
    <t>Payables</t>
  </si>
  <si>
    <t>Other payables</t>
  </si>
  <si>
    <t>Total payables</t>
  </si>
  <si>
    <t>Provisions</t>
  </si>
  <si>
    <t>Employee provisions</t>
  </si>
  <si>
    <t>Total provisions</t>
  </si>
  <si>
    <t>Total liabilities</t>
  </si>
  <si>
    <t>Net assets</t>
  </si>
  <si>
    <t>EQUITY</t>
  </si>
  <si>
    <t>Reserves</t>
  </si>
  <si>
    <t>Total equity</t>
  </si>
  <si>
    <t>Adjusted opening balance</t>
  </si>
  <si>
    <t>OPERATING ACTIVITIES</t>
  </si>
  <si>
    <t>Cash received</t>
  </si>
  <si>
    <t>Sale of goods and rendering of services</t>
  </si>
  <si>
    <t>Total cash received</t>
  </si>
  <si>
    <t>Cash used</t>
  </si>
  <si>
    <t>Employees</t>
  </si>
  <si>
    <t>Total cash used</t>
  </si>
  <si>
    <t>INVESTING ACTIVITIES</t>
  </si>
  <si>
    <t>Table 3.5: Departmental capital budget statement (for the period ended 30 June)</t>
  </si>
  <si>
    <t>Total cash used to acquire assets</t>
  </si>
  <si>
    <t>Buildings</t>
  </si>
  <si>
    <t>Opening net book balance</t>
  </si>
  <si>
    <t>Capital asset additions</t>
  </si>
  <si>
    <t>Total additions</t>
  </si>
  <si>
    <t>Other movements</t>
  </si>
  <si>
    <t>Depreciation/amortisation expense</t>
  </si>
  <si>
    <t>Total other movements</t>
  </si>
  <si>
    <t>Gross book value</t>
  </si>
  <si>
    <t>Closing net book balance</t>
  </si>
  <si>
    <t>Balance carried forward from previous period</t>
  </si>
  <si>
    <t>RECONCILIATION OF CASH USED TO ACQUIRE ASSETS TO ASSET MOVEMENT TABLE</t>
  </si>
  <si>
    <t>PURCHASE OF NON-FINANCIAL ASSETS</t>
  </si>
  <si>
    <t>-</t>
  </si>
  <si>
    <t>Interest bearing liabilities</t>
  </si>
  <si>
    <t>Leases</t>
  </si>
  <si>
    <t>Gross book value - ROU assets</t>
  </si>
  <si>
    <t>Total interest bearing liabilities</t>
  </si>
  <si>
    <t>Comprehensive income</t>
  </si>
  <si>
    <t>Total comprehensive income</t>
  </si>
  <si>
    <t>ASSETS</t>
  </si>
  <si>
    <t>Contributed equity</t>
  </si>
  <si>
    <t>FINANCING ACTIVITIES</t>
  </si>
  <si>
    <t>Outcome 1</t>
  </si>
  <si>
    <t>Total expenses for Program 1.1</t>
  </si>
  <si>
    <t>Depreciation and amortisation</t>
  </si>
  <si>
    <t>Land</t>
  </si>
  <si>
    <t>Total expenses for Outcome 1</t>
  </si>
  <si>
    <t>2023-24 Forward estimate</t>
  </si>
  <si>
    <t>2024-25 Forward estimate</t>
  </si>
  <si>
    <t>TOTAL</t>
  </si>
  <si>
    <t>Asset Category</t>
  </si>
  <si>
    <t>2021-22 Estimated actual</t>
  </si>
  <si>
    <t>2022-23 Estimate</t>
  </si>
  <si>
    <t>Opening balance/cash reserves at 1 July</t>
  </si>
  <si>
    <t>Funds from Government</t>
  </si>
  <si>
    <t>Total annual appropriations</t>
  </si>
  <si>
    <t>Total funds from Government</t>
  </si>
  <si>
    <t>Funds from other sources</t>
  </si>
  <si>
    <t>Interest</t>
  </si>
  <si>
    <t>Sale of goods and services</t>
  </si>
  <si>
    <t>Total funds from other sources</t>
  </si>
  <si>
    <t>Table 2.1.1: Budgeted expenses for Outcome 1</t>
  </si>
  <si>
    <t>Ordinary annual services (Appropriation Bill No. 1)</t>
  </si>
  <si>
    <t>Outcome 1 totals by resource type</t>
  </si>
  <si>
    <t xml:space="preserve">Table 3.1: Comprehensive income statement (showing net cost of services) for the period ended 30 June </t>
  </si>
  <si>
    <t xml:space="preserve">LESS: </t>
  </si>
  <si>
    <t>Total own-source income</t>
  </si>
  <si>
    <t>Surplus/(deficit) attributable to the Australian Government</t>
  </si>
  <si>
    <t>Total comprehensive income/(loss) attributable to the Australian Government</t>
  </si>
  <si>
    <t>Net cash operating surplus/ (deficit)</t>
  </si>
  <si>
    <t>Inventories</t>
  </si>
  <si>
    <t>Parent entity interest</t>
  </si>
  <si>
    <r>
      <t>Table 3.3: Departmental statement of changes in equity — summary of movement (Budget year 2022-23</t>
    </r>
    <r>
      <rPr>
        <b/>
        <sz val="10"/>
        <color rgb="FF000000"/>
        <rFont val="Arial"/>
        <family val="2"/>
      </rPr>
      <t xml:space="preserve">) </t>
    </r>
  </si>
  <si>
    <t>Opening balance as at 1 July 2022</t>
  </si>
  <si>
    <t>Closing balance attributable to the Australian Government</t>
  </si>
  <si>
    <t>Table 3.4: Budgeted departmental statement of cash flows (for the period ended 30 June)</t>
  </si>
  <si>
    <t xml:space="preserve">Other </t>
  </si>
  <si>
    <t>Investments</t>
  </si>
  <si>
    <t>Table 3.6: Statement of departmental asset movements (Budget year 2022-23)</t>
  </si>
  <si>
    <t>As at 1 July 2022</t>
  </si>
  <si>
    <t xml:space="preserve">Gross book value </t>
  </si>
  <si>
    <t>Accumulated depreciation/ amortisation and impairment</t>
  </si>
  <si>
    <t>Accumulated depreciation/ amortisation and impairment - ROU assets</t>
  </si>
  <si>
    <t>Estimated expenditure on new or replacement assets</t>
  </si>
  <si>
    <t>Depreciation/amortisation on ROU assets</t>
  </si>
  <si>
    <t>As at 30 June 2023</t>
  </si>
  <si>
    <t>2022-23 Budget</t>
  </si>
  <si>
    <t>2025-26 Forward Estimate</t>
  </si>
  <si>
    <t>Asset revaluation reserve</t>
  </si>
  <si>
    <t>Contributed equity/ capital</t>
  </si>
  <si>
    <t>2025-26 Forward estimate</t>
  </si>
  <si>
    <t>Other property, plant and equipment</t>
  </si>
  <si>
    <t>Computer software and intangibles</t>
  </si>
  <si>
    <t>Retained Earnings</t>
  </si>
  <si>
    <r>
      <t xml:space="preserve">Annual appropriations - other services </t>
    </r>
    <r>
      <rPr>
        <vertAlign val="superscript"/>
        <sz val="8"/>
        <color rgb="FF000000"/>
        <rFont val="Arial"/>
        <family val="2"/>
      </rPr>
      <t>(b)</t>
    </r>
  </si>
  <si>
    <t>Equity injection</t>
  </si>
  <si>
    <t>All figures shown above are GST exclusive - these may not match figures in the cash flow statement.</t>
  </si>
  <si>
    <r>
      <t xml:space="preserve">Expenses not requiring appropriation in the Budget year </t>
    </r>
    <r>
      <rPr>
        <vertAlign val="superscript"/>
        <sz val="8"/>
        <color theme="1"/>
        <rFont val="Arial"/>
        <family val="2"/>
      </rPr>
      <t>(a)</t>
    </r>
  </si>
  <si>
    <t>Gains</t>
  </si>
  <si>
    <t>Total gains</t>
  </si>
  <si>
    <r>
      <t>Note: Impact of net cash appropriation arrangements</t>
    </r>
    <r>
      <rPr>
        <sz val="8"/>
        <color theme="1"/>
        <rFont val="Arial"/>
        <family val="2"/>
      </rPr>
      <t> </t>
    </r>
  </si>
  <si>
    <t xml:space="preserve">Prepared on Australian Accounting Standards basis. </t>
  </si>
  <si>
    <t>(b) Applies to leases under AASB 16 Leases.</t>
  </si>
  <si>
    <t>Other financial assets</t>
  </si>
  <si>
    <t>Heritage and Cultural</t>
  </si>
  <si>
    <t>Contributions by owners</t>
  </si>
  <si>
    <t>Net GST received</t>
  </si>
  <si>
    <t>NEW CAPITAL APPROPRIATIONS</t>
  </si>
  <si>
    <t>Total new capital appropriations</t>
  </si>
  <si>
    <t>Provided for:</t>
  </si>
  <si>
    <t>Purchase of non-financial assets</t>
  </si>
  <si>
    <t>Total items</t>
  </si>
  <si>
    <t>Heritage and cultural</t>
  </si>
  <si>
    <t>Estimated operating expenditure in income statement for heritage and cultural assets</t>
  </si>
  <si>
    <t>$’000</t>
  </si>
  <si>
    <t>Operations and Maintenance</t>
  </si>
  <si>
    <t>Preservation and Conservation</t>
  </si>
  <si>
    <t>Total operating expenditure on heritage and cultural assets</t>
  </si>
  <si>
    <t>Write-down and impairment of assets</t>
  </si>
  <si>
    <r>
      <t xml:space="preserve">plus: depreciation/amortisation expenses for ROU assets </t>
    </r>
    <r>
      <rPr>
        <vertAlign val="superscript"/>
        <sz val="8"/>
        <color rgb="FF000000"/>
        <rFont val="Arial"/>
        <family val="2"/>
      </rPr>
      <t>(b)</t>
    </r>
  </si>
  <si>
    <t>(a) From 2009-10, the Government replaced Bill 1 revenue appropriations for the heritage and cultural depreciation expenses of designated Collection Institutions, with a separate capital budget (the Collection Development Acquisition Budget, or CDAB) provided through Bill 2 equity appropriations. For information regarding CDABs, please refer to Table 3.5 Departmental capital budget statement.</t>
  </si>
  <si>
    <t>Equity injection - Appropriation</t>
  </si>
  <si>
    <t>Sub-total transactions with owners</t>
  </si>
  <si>
    <r>
      <t xml:space="preserve">Annual appropriations - ordinary annual services </t>
    </r>
    <r>
      <rPr>
        <vertAlign val="superscript"/>
        <sz val="8"/>
        <color rgb="FF000000"/>
        <rFont val="Arial"/>
        <family val="2"/>
      </rPr>
      <t>(a)</t>
    </r>
  </si>
  <si>
    <t>Amounts received from related entities</t>
  </si>
  <si>
    <r>
      <t xml:space="preserve">Amounts from Portfolio Department </t>
    </r>
    <r>
      <rPr>
        <vertAlign val="superscript"/>
        <sz val="8"/>
        <color rgb="FF000000"/>
        <rFont val="Arial"/>
        <family val="2"/>
      </rPr>
      <t>(c)</t>
    </r>
  </si>
  <si>
    <r>
      <t xml:space="preserve">Amounts from other entities </t>
    </r>
    <r>
      <rPr>
        <vertAlign val="superscript"/>
        <sz val="8"/>
        <color rgb="FF000000"/>
        <rFont val="Arial"/>
        <family val="2"/>
      </rPr>
      <t>(d)</t>
    </r>
  </si>
  <si>
    <t>Total amounts received from related entities</t>
  </si>
  <si>
    <t>Royalties</t>
  </si>
  <si>
    <t>Total net resourcing for NLA</t>
  </si>
  <si>
    <t>Prepared on a resourcing (that is, appropriations available) basis.</t>
  </si>
  <si>
    <r>
      <t>(a)</t>
    </r>
    <r>
      <rPr>
        <sz val="7"/>
        <color rgb="FF000000"/>
        <rFont val="Times New Roman"/>
        <family val="1"/>
      </rPr>
      <t xml:space="preserve">  </t>
    </r>
    <r>
      <rPr>
        <sz val="8"/>
        <color rgb="FF000000"/>
        <rFont val="Arial"/>
        <family val="2"/>
      </rPr>
      <t>Appropriation Bill (No. 1) 2022-23. The 2021-22 amount does not include $0.7 million that will be received through Appropriation Bill (No. 3) 2021-22. The annual appropriations received from this Bill will be recognised in a future PB Statement after the Bills have received Royal Assent.</t>
    </r>
  </si>
  <si>
    <r>
      <t>(b)</t>
    </r>
    <r>
      <rPr>
        <sz val="7"/>
        <color rgb="FF000000"/>
        <rFont val="Times New Roman"/>
        <family val="1"/>
      </rPr>
      <t xml:space="preserve">  </t>
    </r>
    <r>
      <rPr>
        <sz val="8"/>
        <color rgb="FF000000"/>
        <rFont val="Arial"/>
        <family val="2"/>
      </rPr>
      <t xml:space="preserve">Appropriation Bill (No. 2) 2022-23. </t>
    </r>
  </si>
  <si>
    <r>
      <t>(c)</t>
    </r>
    <r>
      <rPr>
        <sz val="7"/>
        <color rgb="FF000000"/>
        <rFont val="Times New Roman"/>
        <family val="1"/>
      </rPr>
      <t xml:space="preserve">   </t>
    </r>
    <r>
      <rPr>
        <sz val="8"/>
        <color rgb="FF000000"/>
        <rFont val="Arial"/>
        <family val="2"/>
      </rPr>
      <t>Funding provided by the Portfolio Department that is not specified within the Annual Appropriation Bills as a payment to the NLA.</t>
    </r>
  </si>
  <si>
    <r>
      <t>(d)</t>
    </r>
    <r>
      <rPr>
        <sz val="7"/>
        <color rgb="FF000000"/>
        <rFont val="Times New Roman"/>
        <family val="1"/>
      </rPr>
      <t xml:space="preserve">  </t>
    </r>
    <r>
      <rPr>
        <sz val="8"/>
        <color rgb="FF000000"/>
        <rFont val="Arial"/>
        <family val="2"/>
      </rPr>
      <t>Amounts received from other entities within the Portfolio, or from other Portfolios.</t>
    </r>
  </si>
  <si>
    <t>The NLA is not directly appropriated as it is a Corporate Commonwealth Entity. Appropriations are made to the Department of Infrastructure, Transport, Regional Development and Communications (a Non Corporate Commonwealth Entity), which are then paid to the NLA and considered ‘departmental’ for all purposes.</t>
  </si>
  <si>
    <t>Program 1.1: National Library of Australia</t>
  </si>
  <si>
    <t>Payment from related entities</t>
  </si>
  <si>
    <t xml:space="preserve">Revenues from other independent sources </t>
  </si>
  <si>
    <t xml:space="preserve">(a) Expenses not requiring appropriation in the Budget year are made up of depreciation expenses related to collection assets which are funded through an equity injection; and resources received free of charge. </t>
  </si>
  <si>
    <t xml:space="preserve">Grants </t>
  </si>
  <si>
    <t>Finance costs</t>
  </si>
  <si>
    <t>Total comprehensive income/(loss) - as per statement of Comprehensive Income</t>
  </si>
  <si>
    <r>
      <t>plus: depreciation/amortisation of assets funded through appropriations (Departmental capital</t>
    </r>
    <r>
      <rPr>
        <sz val="8"/>
        <color rgb="FF000000"/>
        <rFont val="Arial"/>
        <family val="2"/>
      </rPr>
      <t xml:space="preserve"> budget funding and/or equity injections) </t>
    </r>
    <r>
      <rPr>
        <vertAlign val="superscript"/>
        <sz val="8"/>
        <color rgb="FF000000"/>
        <rFont val="Arial"/>
        <family val="2"/>
      </rPr>
      <t>(a)</t>
    </r>
  </si>
  <si>
    <r>
      <t>less</t>
    </r>
    <r>
      <rPr>
        <sz val="8"/>
        <color rgb="FF000000"/>
        <rFont val="Arial"/>
        <family val="2"/>
      </rPr>
      <t xml:space="preserve">: lease principal repayments </t>
    </r>
    <r>
      <rPr>
        <vertAlign val="superscript"/>
        <sz val="8"/>
        <color rgb="FF000000"/>
        <rFont val="Arial"/>
        <family val="2"/>
      </rPr>
      <t>(b)</t>
    </r>
  </si>
  <si>
    <t>Net Cash Operating Surplus/ (Deficit)</t>
  </si>
  <si>
    <t>Cash and cash equivalents</t>
  </si>
  <si>
    <t>Other investments</t>
  </si>
  <si>
    <t>Prepayments</t>
  </si>
  <si>
    <t>Other provisions</t>
  </si>
  <si>
    <t>Retained surplus (accumulated deficit)</t>
  </si>
  <si>
    <t>Total parent entity interest</t>
  </si>
  <si>
    <t>Surplus/(deficit) for the period</t>
  </si>
  <si>
    <t>Transactions with owners</t>
  </si>
  <si>
    <t>Estimated closing balance as at 30 June 2023</t>
  </si>
  <si>
    <t>Receipts from Government</t>
  </si>
  <si>
    <t xml:space="preserve">- </t>
  </si>
  <si>
    <t>Interest payments on lease liability</t>
  </si>
  <si>
    <t>Net cash from/(used by) operating activities</t>
  </si>
  <si>
    <t>Purchase of property, plant and equipment and intangibles</t>
  </si>
  <si>
    <t>Net cash from/(used by) investing activities</t>
  </si>
  <si>
    <r>
      <t>Principal</t>
    </r>
    <r>
      <rPr>
        <sz val="8"/>
        <color theme="1"/>
        <rFont val="Arial"/>
        <family val="2"/>
      </rPr>
      <t xml:space="preserve"> payments on lease liability</t>
    </r>
  </si>
  <si>
    <t>Net cash from/(used by) financing activities</t>
  </si>
  <si>
    <t>Net increase/(decrease) in cash held</t>
  </si>
  <si>
    <t>Cash and cash equivalents at the beginning of the reporting period</t>
  </si>
  <si>
    <t>Cash and cash equivalents at the end of the reporting period</t>
  </si>
  <si>
    <r>
      <t xml:space="preserve">Equity </t>
    </r>
    <r>
      <rPr>
        <sz val="8"/>
        <color rgb="FF000000"/>
        <rFont val="Arial"/>
        <family val="2"/>
      </rPr>
      <t>injections</t>
    </r>
    <r>
      <rPr>
        <sz val="8"/>
        <color theme="1"/>
        <rFont val="Arial"/>
        <family val="2"/>
      </rPr>
      <t xml:space="preserve"> - Bill 2</t>
    </r>
  </si>
  <si>
    <r>
      <t>Funded</t>
    </r>
    <r>
      <rPr>
        <sz val="8"/>
        <color theme="1"/>
        <rFont val="Arial"/>
        <family val="2"/>
      </rPr>
      <t xml:space="preserve"> by capital appropriations</t>
    </r>
    <r>
      <rPr>
        <vertAlign val="superscript"/>
        <sz val="8"/>
        <color theme="1"/>
        <rFont val="Arial"/>
        <family val="2"/>
      </rPr>
      <t xml:space="preserve"> (a)</t>
    </r>
  </si>
  <si>
    <r>
      <t>Funded</t>
    </r>
    <r>
      <rPr>
        <sz val="8"/>
        <color theme="1"/>
        <rFont val="Arial"/>
        <family val="2"/>
      </rPr>
      <t xml:space="preserve"> internally from Departmental resources</t>
    </r>
    <r>
      <rPr>
        <vertAlign val="superscript"/>
        <sz val="8"/>
        <color theme="1"/>
        <rFont val="Arial"/>
        <family val="2"/>
      </rPr>
      <t xml:space="preserve"> (b)</t>
    </r>
  </si>
  <si>
    <r>
      <t>Total</t>
    </r>
    <r>
      <rPr>
        <sz val="8"/>
        <color theme="1"/>
        <rFont val="Arial"/>
        <family val="2"/>
      </rPr>
      <t xml:space="preserve"> purchases</t>
    </r>
  </si>
  <si>
    <r>
      <t>(a)</t>
    </r>
    <r>
      <rPr>
        <sz val="7"/>
        <color rgb="FF000000"/>
        <rFont val="Times New Roman"/>
        <family val="1"/>
      </rPr>
      <t xml:space="preserve">  </t>
    </r>
    <r>
      <rPr>
        <sz val="8"/>
        <color theme="1"/>
        <rFont val="Arial"/>
        <family val="2"/>
      </rPr>
      <t>Includes both current Bill 2 and prior Act 2 appropriations.</t>
    </r>
  </si>
  <si>
    <r>
      <t>(b)</t>
    </r>
    <r>
      <rPr>
        <sz val="7"/>
        <color rgb="FF000000"/>
        <rFont val="Times New Roman"/>
        <family val="1"/>
      </rPr>
      <t xml:space="preserve">  </t>
    </r>
    <r>
      <rPr>
        <sz val="8"/>
        <color theme="1"/>
        <rFont val="Arial"/>
        <family val="2"/>
      </rPr>
      <t>Includes the sources of funding from current Bill 1 and prior year Act 1 appropriations, donations and contributions, gifts, internally developed assets and proceeds from the sale of assets.</t>
    </r>
  </si>
  <si>
    <r>
      <t xml:space="preserve">By purchase - appropriation equity </t>
    </r>
    <r>
      <rPr>
        <vertAlign val="superscript"/>
        <sz val="8"/>
        <color theme="1"/>
        <rFont val="Arial"/>
        <family val="2"/>
      </rPr>
      <t>(a)</t>
    </r>
  </si>
  <si>
    <t>By purchase - appropriation equity - ROU assets</t>
  </si>
  <si>
    <r>
      <t xml:space="preserve">By purchase - appropriation ordinary annual services </t>
    </r>
    <r>
      <rPr>
        <vertAlign val="superscript"/>
        <sz val="8"/>
        <color theme="1"/>
        <rFont val="Arial"/>
        <family val="2"/>
      </rPr>
      <t>(b)</t>
    </r>
  </si>
  <si>
    <r>
      <t>(a)</t>
    </r>
    <r>
      <rPr>
        <sz val="7"/>
        <color rgb="FF000000"/>
        <rFont val="Times New Roman"/>
        <family val="1"/>
      </rPr>
      <t xml:space="preserve">     </t>
    </r>
    <r>
      <rPr>
        <sz val="8"/>
        <color theme="1"/>
        <rFont val="Arial"/>
        <family val="2"/>
      </rPr>
      <t>‘Appropriation equity’ refers to equity injections appropriations provided through Appropriation Bill (No. 2) 2022-23, including CDABs.</t>
    </r>
  </si>
  <si>
    <r>
      <t>(b)</t>
    </r>
    <r>
      <rPr>
        <sz val="7"/>
        <color rgb="FF000000"/>
        <rFont val="Times New Roman"/>
        <family val="1"/>
      </rPr>
      <t xml:space="preserve">     </t>
    </r>
    <r>
      <rPr>
        <sz val="8"/>
        <color theme="1"/>
        <rFont val="Arial"/>
        <family val="2"/>
      </rPr>
      <t>‘Appropriation ordinary annual services’ refers to funding provided through Appropriation Bill (No. 1) 2022‑23 for depreciation/amortisation expenses, DCBs or other operational expenses.</t>
    </r>
  </si>
  <si>
    <t>Table 1.1: NGA resource statement — Budget estimates for 2022-23 as at Budget March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</si>
</sst>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_);&quot;(&quot;#,##0&quot;)&quot;;&quot;-&quot;_)"/>
    <numFmt numFmtId="165" formatCode="#,##0_);&quot;(&quot;#,##0&quot;)&quot;;&quot;-&quot;_)\ "/>
  </numFmts>
  <fonts count="18" x14ac:knownFonts="1">
    <font>
      <sz val="11"/>
      <color theme="1"/>
      <name val="Calibri"/>
      <family val="2"/>
      <scheme val="minor"/>
    </font>
    <font>
      <sz val="10"/>
      <color theme="1"/>
      <name val="Times New Roman"/>
      <family val="1"/>
    </font>
    <font>
      <sz val="8"/>
      <color rgb="FF000000"/>
      <name val="Arial"/>
      <family val="2"/>
    </font>
    <font>
      <b/>
      <sz val="8"/>
      <color rgb="FF000000"/>
      <name val="Arial"/>
      <family val="2"/>
    </font>
    <font>
      <sz val="8"/>
      <color theme="1"/>
      <name val="Arial"/>
      <family val="2"/>
    </font>
    <font>
      <b/>
      <sz val="10"/>
      <color rgb="FF000000"/>
      <name val="Arial"/>
      <family val="2"/>
    </font>
    <font>
      <b/>
      <sz val="8"/>
      <color theme="1"/>
      <name val="Arial"/>
      <family val="2"/>
    </font>
    <font>
      <vertAlign val="superscript"/>
      <sz val="8"/>
      <color theme="1"/>
      <name val="Arial"/>
      <family val="2"/>
    </font>
    <font>
      <sz val="7"/>
      <color rgb="FF000000"/>
      <name val="Times New Roman"/>
      <family val="1"/>
    </font>
    <font>
      <sz val="8"/>
      <name val="Arial"/>
      <family val="2"/>
    </font>
    <font>
      <b/>
      <sz val="10"/>
      <name val="Arial"/>
      <family val="2"/>
    </font>
    <font>
      <b/>
      <sz val="10"/>
      <color theme="1"/>
      <name val="Arial"/>
      <family val="2"/>
    </font>
    <font>
      <vertAlign val="superscript"/>
      <sz val="8"/>
      <color rgb="FF000000"/>
      <name val="Arial"/>
      <family val="2"/>
    </font>
    <font>
      <b/>
      <i/>
      <sz val="8"/>
      <color rgb="FF000000"/>
      <name val="Arial"/>
      <family val="2"/>
    </font>
    <font>
      <sz val="7.5"/>
      <color theme="1"/>
      <name val="Arial"/>
      <family val="2"/>
    </font>
    <font>
      <b/>
      <sz val="7.5"/>
      <color theme="1"/>
      <name val="Arial"/>
      <family val="2"/>
    </font>
    <font>
      <i/>
      <sz val="8"/>
      <color rgb="FF000000"/>
      <name val="Arial"/>
      <family val="2"/>
    </font>
    <font>
      <i/>
      <sz val="8"/>
      <color theme="1"/>
      <name val="Arial"/>
      <family val="2"/>
    </font>
  </fonts>
  <fills count="5">
    <fill>
      <patternFill patternType="none"/>
    </fill>
    <fill>
      <patternFill patternType="gray125"/>
    </fill>
    <fill>
      <patternFill patternType="solid">
        <fgColor rgb="FFFFFFFF"/>
        <bgColor indexed="64"/>
      </patternFill>
    </fill>
    <fill>
      <patternFill patternType="solid">
        <fgColor rgb="FFE6E6E6"/>
        <bgColor indexed="64"/>
      </patternFill>
    </fill>
    <fill>
      <patternFill patternType="solid">
        <fgColor rgb="FFEBEBEB"/>
        <bgColor indexed="64"/>
      </patternFill>
    </fill>
  </fills>
  <borders count="8">
    <border>
      <left/>
      <right/>
      <top/>
      <bottom/>
      <diagonal/>
    </border>
    <border>
      <left/>
      <right/>
      <top style="medium">
        <color indexed="64"/>
      </top>
      <bottom/>
      <diagonal/>
    </border>
    <border>
      <left/>
      <right/>
      <top style="medium">
        <color indexed="64"/>
      </top>
      <bottom style="medium">
        <color indexed="64"/>
      </bottom>
      <diagonal/>
    </border>
    <border>
      <left/>
      <right/>
      <top/>
      <bottom style="medium">
        <color indexed="6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medium">
        <color indexed="64"/>
      </bottom>
      <diagonal/>
    </border>
  </borders>
  <cellStyleXfs count="1">
    <xf numFmtId="0" fontId="0" fillId="0" borderId="0"/>
  </cellStyleXfs>
  <cellXfs count="163">
    <xf numFmtId="0" fontId="0" fillId="0" borderId="0" xfId="0"/>
    <xf numFmtId="0" fontId="6" fillId="0" borderId="0" xfId="0" applyFont="1" applyAlignment="1">
      <alignment horizontal="left" vertical="center" wrapText="1"/>
    </xf>
    <xf numFmtId="0" fontId="6" fillId="0" borderId="3" xfId="0" applyFont="1" applyBorder="1" applyAlignment="1">
      <alignment horizontal="left" vertical="center" wrapText="1"/>
    </xf>
    <xf numFmtId="0" fontId="0" fillId="0" borderId="0" xfId="0" applyAlignment="1">
      <alignment wrapText="1"/>
    </xf>
    <xf numFmtId="0" fontId="4" fillId="0" borderId="3" xfId="0" applyFont="1" applyBorder="1" applyAlignment="1">
      <alignment horizontal="right" vertical="center" wrapText="1"/>
    </xf>
    <xf numFmtId="164" fontId="0" fillId="0" borderId="0" xfId="0" applyNumberFormat="1" applyAlignment="1">
      <alignment wrapText="1"/>
    </xf>
    <xf numFmtId="165" fontId="0" fillId="0" borderId="0" xfId="0" applyNumberFormat="1" applyAlignment="1">
      <alignment wrapText="1"/>
    </xf>
    <xf numFmtId="0" fontId="6" fillId="0" borderId="0" xfId="0" applyFont="1" applyAlignment="1">
      <alignment horizontal="left" vertical="center"/>
    </xf>
    <xf numFmtId="3" fontId="3" fillId="3" borderId="3" xfId="0" applyNumberFormat="1" applyFont="1" applyFill="1" applyBorder="1" applyAlignment="1">
      <alignment horizontal="right" vertical="center"/>
    </xf>
    <xf numFmtId="0" fontId="6" fillId="0" borderId="3" xfId="0" applyFont="1" applyBorder="1" applyAlignment="1">
      <alignment horizontal="left" vertical="center"/>
    </xf>
    <xf numFmtId="0" fontId="3"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center" wrapText="1"/>
    </xf>
    <xf numFmtId="0" fontId="3" fillId="0" borderId="3" xfId="0" applyFont="1" applyBorder="1" applyAlignment="1">
      <alignment horizontal="left" vertical="center"/>
    </xf>
    <xf numFmtId="0" fontId="2" fillId="0" borderId="0" xfId="0" applyFont="1" applyAlignment="1">
      <alignment horizontal="justify" vertical="center"/>
    </xf>
    <xf numFmtId="3" fontId="2" fillId="2" borderId="0" xfId="0" applyNumberFormat="1" applyFont="1" applyFill="1" applyAlignment="1">
      <alignment horizontal="right" vertical="center"/>
    </xf>
    <xf numFmtId="0" fontId="4" fillId="0" borderId="0" xfId="0" applyFont="1" applyAlignment="1">
      <alignment horizontal="left" vertical="center" wrapText="1" indent="1"/>
    </xf>
    <xf numFmtId="3" fontId="2" fillId="3" borderId="0" xfId="0" applyNumberFormat="1" applyFont="1" applyFill="1" applyAlignment="1">
      <alignment horizontal="right" vertical="center"/>
    </xf>
    <xf numFmtId="3" fontId="2" fillId="0" borderId="0" xfId="0" applyNumberFormat="1" applyFont="1" applyAlignment="1">
      <alignment horizontal="right" vertical="center"/>
    </xf>
    <xf numFmtId="0" fontId="2" fillId="3" borderId="0" xfId="0" applyFont="1" applyFill="1" applyAlignment="1">
      <alignment horizontal="right" vertical="center"/>
    </xf>
    <xf numFmtId="3" fontId="6" fillId="0" borderId="3" xfId="0" applyNumberFormat="1" applyFont="1" applyBorder="1" applyAlignment="1">
      <alignment horizontal="right" vertical="center"/>
    </xf>
    <xf numFmtId="0" fontId="2" fillId="0" borderId="0" xfId="0" applyFont="1" applyAlignment="1">
      <alignment horizontal="right" vertical="center"/>
    </xf>
    <xf numFmtId="0" fontId="4" fillId="0" borderId="0" xfId="0" applyFont="1" applyAlignment="1">
      <alignment horizontal="right" vertical="center"/>
    </xf>
    <xf numFmtId="0" fontId="4" fillId="3" borderId="0" xfId="0" applyFont="1" applyFill="1" applyAlignment="1">
      <alignment horizontal="right" vertical="center"/>
    </xf>
    <xf numFmtId="3" fontId="4" fillId="0" borderId="0" xfId="0" applyNumberFormat="1" applyFont="1" applyAlignment="1">
      <alignment horizontal="right" vertical="center"/>
    </xf>
    <xf numFmtId="3" fontId="4" fillId="0" borderId="3" xfId="0" applyNumberFormat="1" applyFont="1" applyBorder="1" applyAlignment="1">
      <alignment horizontal="right" vertical="center"/>
    </xf>
    <xf numFmtId="3" fontId="4" fillId="3" borderId="0" xfId="0" applyNumberFormat="1" applyFont="1" applyFill="1" applyAlignment="1">
      <alignment horizontal="right" vertical="center"/>
    </xf>
    <xf numFmtId="3" fontId="4" fillId="3" borderId="3" xfId="0" applyNumberFormat="1" applyFont="1" applyFill="1" applyBorder="1" applyAlignment="1">
      <alignment horizontal="right" vertical="center"/>
    </xf>
    <xf numFmtId="0" fontId="1" fillId="0" borderId="1" xfId="0" applyFont="1" applyBorder="1"/>
    <xf numFmtId="0" fontId="1" fillId="0" borderId="0" xfId="0" applyFont="1"/>
    <xf numFmtId="0" fontId="2" fillId="2" borderId="1" xfId="0" applyFont="1" applyFill="1" applyBorder="1" applyAlignment="1">
      <alignment horizontal="right" vertical="center" wrapText="1"/>
    </xf>
    <xf numFmtId="0" fontId="2" fillId="4" borderId="3" xfId="0" applyFont="1" applyFill="1" applyBorder="1" applyAlignment="1">
      <alignment horizontal="right" vertical="center" wrapText="1"/>
    </xf>
    <xf numFmtId="0" fontId="3" fillId="2" borderId="0" xfId="0" applyFont="1" applyFill="1" applyAlignment="1">
      <alignment horizontal="left" vertical="center"/>
    </xf>
    <xf numFmtId="3" fontId="3" fillId="2" borderId="3" xfId="0" applyNumberFormat="1" applyFont="1" applyFill="1" applyBorder="1" applyAlignment="1">
      <alignment horizontal="right" vertical="center"/>
    </xf>
    <xf numFmtId="0" fontId="3" fillId="2" borderId="0" xfId="0" applyFont="1" applyFill="1" applyAlignment="1">
      <alignment horizontal="left" vertical="center" wrapText="1"/>
    </xf>
    <xf numFmtId="0" fontId="2" fillId="2" borderId="0" xfId="0" applyFont="1" applyFill="1" applyAlignment="1">
      <alignment horizontal="left" vertical="center" wrapText="1"/>
    </xf>
    <xf numFmtId="3" fontId="2" fillId="2" borderId="2" xfId="0" applyNumberFormat="1" applyFont="1" applyFill="1" applyBorder="1" applyAlignment="1">
      <alignment horizontal="right" vertical="center"/>
    </xf>
    <xf numFmtId="0" fontId="2" fillId="2" borderId="0" xfId="0" applyFont="1" applyFill="1" applyAlignment="1">
      <alignment horizontal="right" vertical="center"/>
    </xf>
    <xf numFmtId="3" fontId="3" fillId="2" borderId="2" xfId="0" applyNumberFormat="1" applyFont="1" applyFill="1" applyBorder="1" applyAlignment="1">
      <alignment horizontal="right" vertical="center"/>
    </xf>
    <xf numFmtId="0" fontId="3" fillId="2" borderId="3" xfId="0" applyFont="1" applyFill="1" applyBorder="1" applyAlignment="1">
      <alignment horizontal="left" vertical="center"/>
    </xf>
    <xf numFmtId="0" fontId="4" fillId="0" borderId="0" xfId="0" applyFont="1" applyAlignment="1">
      <alignment horizontal="justify" vertical="center"/>
    </xf>
    <xf numFmtId="3" fontId="3" fillId="0" borderId="2" xfId="0" applyNumberFormat="1" applyFont="1" applyBorder="1" applyAlignment="1">
      <alignment horizontal="right" vertical="center"/>
    </xf>
    <xf numFmtId="3" fontId="3" fillId="3" borderId="2" xfId="0" applyNumberFormat="1" applyFont="1" applyFill="1" applyBorder="1" applyAlignment="1">
      <alignment horizontal="right" vertical="center"/>
    </xf>
    <xf numFmtId="3" fontId="2" fillId="0" borderId="4" xfId="0" applyNumberFormat="1" applyFont="1" applyBorder="1" applyAlignment="1">
      <alignment horizontal="right" vertical="center"/>
    </xf>
    <xf numFmtId="3" fontId="3" fillId="0" borderId="0" xfId="0" applyNumberFormat="1" applyFont="1" applyAlignment="1">
      <alignment horizontal="right" vertical="center"/>
    </xf>
    <xf numFmtId="3" fontId="6" fillId="0" borderId="2" xfId="0" applyNumberFormat="1" applyFont="1" applyBorder="1" applyAlignment="1">
      <alignment horizontal="right" vertical="center" wrapText="1"/>
    </xf>
    <xf numFmtId="0" fontId="4" fillId="3" borderId="0" xfId="0" applyFont="1" applyFill="1" applyAlignment="1">
      <alignment horizontal="right" vertical="center" wrapText="1"/>
    </xf>
    <xf numFmtId="0" fontId="4" fillId="3" borderId="3"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0" xfId="0" applyFont="1" applyAlignment="1">
      <alignment horizontal="right" vertical="center" wrapText="1"/>
    </xf>
    <xf numFmtId="0" fontId="0" fillId="0" borderId="0" xfId="0" applyAlignment="1">
      <alignment wrapText="1"/>
    </xf>
    <xf numFmtId="0" fontId="0" fillId="0" borderId="3" xfId="0" applyBorder="1" applyAlignment="1">
      <alignment wrapText="1"/>
    </xf>
    <xf numFmtId="0" fontId="1" fillId="3" borderId="0" xfId="0" applyFont="1" applyFill="1"/>
    <xf numFmtId="3" fontId="6" fillId="3" borderId="2" xfId="0" applyNumberFormat="1" applyFont="1" applyFill="1" applyBorder="1" applyAlignment="1">
      <alignment horizontal="right" vertical="center"/>
    </xf>
    <xf numFmtId="3" fontId="6" fillId="0" borderId="2" xfId="0" applyNumberFormat="1" applyFont="1" applyBorder="1" applyAlignment="1">
      <alignment horizontal="right" vertical="center"/>
    </xf>
    <xf numFmtId="0" fontId="13" fillId="0" borderId="0" xfId="0" applyFont="1" applyAlignment="1">
      <alignment horizontal="left" vertical="center"/>
    </xf>
    <xf numFmtId="3" fontId="13" fillId="0" borderId="5" xfId="0" applyNumberFormat="1" applyFont="1" applyBorder="1" applyAlignment="1">
      <alignment horizontal="right" vertical="center"/>
    </xf>
    <xf numFmtId="3" fontId="13" fillId="3" borderId="5" xfId="0" applyNumberFormat="1" applyFont="1" applyFill="1" applyBorder="1" applyAlignment="1">
      <alignment horizontal="right" vertical="center"/>
    </xf>
    <xf numFmtId="3" fontId="3" fillId="0" borderId="4" xfId="0" applyNumberFormat="1" applyFont="1" applyBorder="1" applyAlignment="1">
      <alignment horizontal="right" vertical="center"/>
    </xf>
    <xf numFmtId="3" fontId="3" fillId="3" borderId="4" xfId="0" applyNumberFormat="1" applyFont="1" applyFill="1" applyBorder="1" applyAlignment="1">
      <alignment horizontal="right" vertical="center"/>
    </xf>
    <xf numFmtId="3" fontId="3" fillId="0" borderId="3" xfId="0" applyNumberFormat="1" applyFont="1" applyBorder="1" applyAlignment="1">
      <alignment horizontal="right" vertical="center"/>
    </xf>
    <xf numFmtId="0" fontId="3" fillId="0" borderId="4" xfId="0" applyFont="1" applyBorder="1" applyAlignment="1">
      <alignment horizontal="left" vertical="center"/>
    </xf>
    <xf numFmtId="0" fontId="13" fillId="0" borderId="0" xfId="0" applyFont="1" applyAlignment="1">
      <alignment horizontal="left" vertical="center" wrapText="1"/>
    </xf>
    <xf numFmtId="0" fontId="3" fillId="0" borderId="4" xfId="0" applyFont="1" applyBorder="1" applyAlignment="1">
      <alignment horizontal="left" vertical="center" wrapText="1"/>
    </xf>
    <xf numFmtId="3" fontId="13" fillId="0" borderId="6" xfId="0" applyNumberFormat="1" applyFont="1" applyBorder="1" applyAlignment="1">
      <alignment horizontal="right" vertical="center"/>
    </xf>
    <xf numFmtId="3" fontId="13" fillId="3" borderId="6" xfId="0" applyNumberFormat="1" applyFont="1" applyFill="1" applyBorder="1" applyAlignment="1">
      <alignment horizontal="right" vertical="center"/>
    </xf>
    <xf numFmtId="0" fontId="3" fillId="0" borderId="4" xfId="0" applyFont="1" applyBorder="1" applyAlignment="1">
      <alignment horizontal="right" vertical="center"/>
    </xf>
    <xf numFmtId="3" fontId="3" fillId="0" borderId="7" xfId="0" applyNumberFormat="1" applyFont="1" applyBorder="1" applyAlignment="1">
      <alignment horizontal="right" vertical="center"/>
    </xf>
    <xf numFmtId="3" fontId="3" fillId="3" borderId="7" xfId="0" applyNumberFormat="1" applyFont="1" applyFill="1" applyBorder="1" applyAlignment="1">
      <alignment horizontal="right" vertical="center"/>
    </xf>
    <xf numFmtId="0" fontId="1" fillId="0" borderId="0" xfId="0" applyFont="1" applyAlignment="1">
      <alignment wrapText="1"/>
    </xf>
    <xf numFmtId="0" fontId="0" fillId="0" borderId="3" xfId="0" applyBorder="1" applyAlignment="1">
      <alignment vertical="top" wrapText="1"/>
    </xf>
    <xf numFmtId="0" fontId="4" fillId="3" borderId="1" xfId="0" applyFont="1" applyFill="1" applyBorder="1" applyAlignment="1">
      <alignment horizontal="right" vertical="top" wrapText="1"/>
    </xf>
    <xf numFmtId="0" fontId="4" fillId="0" borderId="1" xfId="0" applyFont="1" applyBorder="1" applyAlignment="1">
      <alignment horizontal="right" vertical="top" wrapText="1"/>
    </xf>
    <xf numFmtId="0" fontId="2" fillId="0" borderId="0" xfId="0" applyFont="1" applyBorder="1" applyAlignment="1">
      <alignment horizontal="right" vertical="center" wrapText="1"/>
    </xf>
    <xf numFmtId="0" fontId="2" fillId="0" borderId="1" xfId="0" applyFont="1" applyBorder="1" applyAlignment="1">
      <alignment vertical="center"/>
    </xf>
    <xf numFmtId="0" fontId="2" fillId="0" borderId="0" xfId="0" applyFont="1" applyBorder="1" applyAlignment="1">
      <alignment vertical="center"/>
    </xf>
    <xf numFmtId="0" fontId="2" fillId="0" borderId="3" xfId="0" applyFont="1" applyBorder="1" applyAlignment="1">
      <alignment horizontal="right" vertical="center" wrapText="1"/>
    </xf>
    <xf numFmtId="0" fontId="4" fillId="3" borderId="0" xfId="0" applyFont="1" applyFill="1" applyBorder="1" applyAlignment="1">
      <alignment horizontal="right" vertical="center" wrapText="1"/>
    </xf>
    <xf numFmtId="0" fontId="2" fillId="2" borderId="3" xfId="0" applyFont="1" applyFill="1" applyBorder="1" applyAlignment="1">
      <alignment horizontal="right" vertical="center" wrapText="1"/>
    </xf>
    <xf numFmtId="0" fontId="2" fillId="4" borderId="1" xfId="0" applyFont="1" applyFill="1" applyBorder="1" applyAlignment="1">
      <alignment horizontal="right" vertical="top" wrapText="1"/>
    </xf>
    <xf numFmtId="0" fontId="2" fillId="0" borderId="1" xfId="0" applyFont="1" applyBorder="1" applyAlignment="1">
      <alignment horizontal="right" vertical="top" wrapText="1"/>
    </xf>
    <xf numFmtId="0" fontId="4" fillId="0" borderId="0" xfId="0" applyFont="1" applyAlignment="1">
      <alignment horizontal="right" vertical="top" wrapText="1"/>
    </xf>
    <xf numFmtId="0" fontId="2" fillId="0" borderId="0" xfId="0" applyFont="1" applyAlignment="1">
      <alignment vertical="center"/>
    </xf>
    <xf numFmtId="3" fontId="2" fillId="3" borderId="2" xfId="0" applyNumberFormat="1" applyFont="1" applyFill="1" applyBorder="1" applyAlignment="1">
      <alignment horizontal="right" vertical="center"/>
    </xf>
    <xf numFmtId="0" fontId="2" fillId="2" borderId="3" xfId="0" applyFont="1" applyFill="1" applyBorder="1" applyAlignment="1">
      <alignment horizontal="right" vertical="center"/>
    </xf>
    <xf numFmtId="0" fontId="2" fillId="3" borderId="3" xfId="0" applyFont="1" applyFill="1" applyBorder="1" applyAlignment="1">
      <alignment horizontal="right" vertical="center"/>
    </xf>
    <xf numFmtId="3" fontId="6" fillId="3" borderId="3" xfId="0" applyNumberFormat="1" applyFont="1" applyFill="1" applyBorder="1" applyAlignment="1">
      <alignment horizontal="right" vertical="center"/>
    </xf>
    <xf numFmtId="3" fontId="3" fillId="3" borderId="0" xfId="0" applyNumberFormat="1" applyFont="1" applyFill="1" applyAlignment="1">
      <alignment horizontal="right" vertical="center"/>
    </xf>
    <xf numFmtId="0" fontId="2" fillId="0" borderId="4" xfId="0" applyFont="1" applyBorder="1" applyAlignment="1">
      <alignment horizontal="right" vertical="center"/>
    </xf>
    <xf numFmtId="0" fontId="13" fillId="0" borderId="5" xfId="0" applyFont="1" applyBorder="1" applyAlignment="1">
      <alignment horizontal="right" vertical="center"/>
    </xf>
    <xf numFmtId="0" fontId="13" fillId="3" borderId="5" xfId="0" applyFont="1" applyFill="1" applyBorder="1" applyAlignment="1">
      <alignment horizontal="right" vertical="center"/>
    </xf>
    <xf numFmtId="3" fontId="6" fillId="0" borderId="0" xfId="0" applyNumberFormat="1" applyFont="1" applyBorder="1" applyAlignment="1">
      <alignment horizontal="right" vertical="center"/>
    </xf>
    <xf numFmtId="3" fontId="4" fillId="0" borderId="0" xfId="0" applyNumberFormat="1" applyFont="1" applyBorder="1" applyAlignment="1">
      <alignment horizontal="right" vertical="center"/>
    </xf>
    <xf numFmtId="0" fontId="6" fillId="0" borderId="2" xfId="0" applyFont="1" applyBorder="1" applyAlignment="1">
      <alignment horizontal="left" vertical="center"/>
    </xf>
    <xf numFmtId="3" fontId="6" fillId="3" borderId="2" xfId="0" applyNumberFormat="1" applyFont="1" applyFill="1" applyBorder="1" applyAlignment="1">
      <alignment horizontal="right" vertical="center" wrapText="1"/>
    </xf>
    <xf numFmtId="0" fontId="3" fillId="3" borderId="4" xfId="0" applyFont="1" applyFill="1" applyBorder="1" applyAlignment="1">
      <alignment horizontal="right" vertical="center"/>
    </xf>
    <xf numFmtId="3" fontId="15" fillId="0" borderId="2" xfId="0" applyNumberFormat="1" applyFont="1" applyBorder="1" applyAlignment="1">
      <alignment horizontal="right" vertical="center"/>
    </xf>
    <xf numFmtId="0" fontId="15" fillId="0" borderId="2" xfId="0" applyFont="1" applyBorder="1" applyAlignment="1">
      <alignment horizontal="right" vertical="center"/>
    </xf>
    <xf numFmtId="3" fontId="15" fillId="0" borderId="0" xfId="0" applyNumberFormat="1" applyFont="1" applyBorder="1" applyAlignment="1">
      <alignment horizontal="right" vertical="center"/>
    </xf>
    <xf numFmtId="3" fontId="14" fillId="0" borderId="0" xfId="0" applyNumberFormat="1" applyFont="1" applyBorder="1" applyAlignment="1">
      <alignment horizontal="right" vertical="center"/>
    </xf>
    <xf numFmtId="0" fontId="2" fillId="2" borderId="1" xfId="0" applyFont="1" applyFill="1" applyBorder="1" applyAlignment="1">
      <alignment horizontal="left" vertical="center"/>
    </xf>
    <xf numFmtId="0" fontId="2" fillId="2" borderId="0" xfId="0" applyFont="1" applyFill="1" applyBorder="1" applyAlignment="1">
      <alignment horizontal="left" vertical="center"/>
    </xf>
    <xf numFmtId="0" fontId="5" fillId="0" borderId="3" xfId="0" applyFont="1" applyBorder="1" applyAlignment="1">
      <alignment horizontal="left" vertical="center" wrapText="1"/>
    </xf>
    <xf numFmtId="0" fontId="6" fillId="3" borderId="2" xfId="0" applyFont="1" applyFill="1" applyBorder="1" applyAlignment="1">
      <alignment horizontal="left" vertical="center" wrapText="1"/>
    </xf>
    <xf numFmtId="0" fontId="2" fillId="0" borderId="0" xfId="0" applyFont="1" applyAlignment="1">
      <alignment horizontal="left" vertical="center" wrapText="1"/>
    </xf>
    <xf numFmtId="0" fontId="3" fillId="0" borderId="1" xfId="0" applyFont="1" applyBorder="1" applyAlignment="1">
      <alignment horizontal="left" vertical="center" wrapText="1"/>
    </xf>
    <xf numFmtId="0" fontId="3" fillId="0" borderId="0" xfId="0" applyFont="1" applyBorder="1" applyAlignment="1">
      <alignment horizontal="left" vertical="center" wrapText="1"/>
    </xf>
    <xf numFmtId="0" fontId="3" fillId="0" borderId="3" xfId="0" applyFont="1" applyBorder="1" applyAlignment="1">
      <alignment horizontal="left" vertical="center" wrapText="1"/>
    </xf>
    <xf numFmtId="0" fontId="6" fillId="0" borderId="1" xfId="0" applyFont="1" applyBorder="1" applyAlignment="1">
      <alignment horizontal="left" vertical="center"/>
    </xf>
    <xf numFmtId="0" fontId="6" fillId="0" borderId="0" xfId="0" applyFont="1" applyBorder="1" applyAlignment="1">
      <alignment horizontal="left" vertical="center"/>
    </xf>
    <xf numFmtId="0" fontId="3" fillId="0" borderId="2" xfId="0" applyFont="1" applyBorder="1" applyAlignment="1">
      <alignment horizontal="left" vertical="center"/>
    </xf>
    <xf numFmtId="0" fontId="4" fillId="0" borderId="0" xfId="0" applyFont="1" applyAlignment="1">
      <alignment horizontal="left" vertical="center" wrapText="1"/>
    </xf>
    <xf numFmtId="0" fontId="4" fillId="0" borderId="0" xfId="0" applyFont="1" applyAlignment="1">
      <alignment horizontal="left" vertical="center"/>
    </xf>
    <xf numFmtId="0" fontId="6" fillId="0" borderId="2" xfId="0" applyFont="1" applyBorder="1" applyAlignment="1">
      <alignment horizontal="center" vertical="center"/>
    </xf>
    <xf numFmtId="0" fontId="16" fillId="2" borderId="0" xfId="0" applyFont="1" applyFill="1" applyAlignment="1">
      <alignment horizontal="right" vertical="center"/>
    </xf>
    <xf numFmtId="0" fontId="2" fillId="2" borderId="0" xfId="0" applyFont="1" applyFill="1" applyAlignment="1">
      <alignment horizontal="left" vertical="center" wrapText="1" indent="1"/>
    </xf>
    <xf numFmtId="0" fontId="2" fillId="2" borderId="0" xfId="0" applyFont="1" applyFill="1" applyAlignment="1">
      <alignment horizontal="left" vertical="center" indent="1"/>
    </xf>
    <xf numFmtId="0" fontId="3" fillId="2" borderId="0" xfId="0" applyFont="1" applyFill="1" applyBorder="1" applyAlignment="1">
      <alignment horizontal="left" vertical="center"/>
    </xf>
    <xf numFmtId="3" fontId="3" fillId="2" borderId="0" xfId="0" applyNumberFormat="1" applyFont="1" applyFill="1" applyBorder="1" applyAlignment="1">
      <alignment horizontal="right" vertical="center"/>
    </xf>
    <xf numFmtId="3" fontId="3" fillId="3" borderId="0" xfId="0" applyNumberFormat="1" applyFont="1" applyFill="1" applyBorder="1" applyAlignment="1">
      <alignment horizontal="right" vertical="center"/>
    </xf>
    <xf numFmtId="0" fontId="2" fillId="2" borderId="2" xfId="0" applyFont="1" applyFill="1" applyBorder="1" applyAlignment="1">
      <alignment horizontal="right" vertical="center"/>
    </xf>
    <xf numFmtId="0" fontId="2" fillId="3" borderId="2" xfId="0" applyFont="1" applyFill="1" applyBorder="1" applyAlignment="1">
      <alignment horizontal="right" vertical="center"/>
    </xf>
    <xf numFmtId="3" fontId="3" fillId="0" borderId="0" xfId="0" applyNumberFormat="1" applyFont="1" applyBorder="1" applyAlignment="1">
      <alignment horizontal="right" vertical="center"/>
    </xf>
    <xf numFmtId="0" fontId="4" fillId="0" borderId="1" xfId="0" applyFont="1" applyBorder="1" applyAlignment="1">
      <alignment horizontal="right" vertical="center"/>
    </xf>
    <xf numFmtId="0" fontId="4" fillId="3" borderId="6" xfId="0" applyFont="1" applyFill="1" applyBorder="1" applyAlignment="1">
      <alignment horizontal="right" vertical="center"/>
    </xf>
    <xf numFmtId="0" fontId="2" fillId="0" borderId="5" xfId="0" applyFont="1" applyBorder="1" applyAlignment="1">
      <alignment horizontal="right" vertical="center"/>
    </xf>
    <xf numFmtId="0" fontId="2" fillId="3" borderId="5" xfId="0" applyFont="1" applyFill="1" applyBorder="1" applyAlignment="1">
      <alignment horizontal="right" vertical="center"/>
    </xf>
    <xf numFmtId="0" fontId="4" fillId="0" borderId="0" xfId="0" applyFont="1" applyBorder="1" applyAlignment="1">
      <alignment horizontal="left" vertical="center"/>
    </xf>
    <xf numFmtId="3" fontId="4" fillId="2" borderId="0" xfId="0" applyNumberFormat="1" applyFont="1" applyFill="1" applyAlignment="1">
      <alignment horizontal="right" vertical="center"/>
    </xf>
    <xf numFmtId="0" fontId="4" fillId="2" borderId="0" xfId="0" applyFont="1" applyFill="1" applyAlignment="1">
      <alignment horizontal="right" vertical="center"/>
    </xf>
    <xf numFmtId="3" fontId="6" fillId="2" borderId="2" xfId="0" applyNumberFormat="1" applyFont="1" applyFill="1" applyBorder="1" applyAlignment="1">
      <alignment horizontal="right" vertical="center"/>
    </xf>
    <xf numFmtId="3" fontId="6" fillId="2" borderId="3" xfId="0" applyNumberFormat="1" applyFont="1" applyFill="1" applyBorder="1" applyAlignment="1">
      <alignment horizontal="right" vertical="center"/>
    </xf>
    <xf numFmtId="3" fontId="4" fillId="2" borderId="3" xfId="0" applyNumberFormat="1" applyFont="1" applyFill="1" applyBorder="1" applyAlignment="1">
      <alignment horizontal="right" vertical="center"/>
    </xf>
    <xf numFmtId="0" fontId="6" fillId="0" borderId="2" xfId="0" applyFont="1" applyBorder="1" applyAlignment="1">
      <alignment horizontal="right" vertical="center"/>
    </xf>
    <xf numFmtId="0" fontId="6" fillId="3" borderId="2" xfId="0" applyFont="1" applyFill="1" applyBorder="1" applyAlignment="1">
      <alignment horizontal="right" vertical="center"/>
    </xf>
    <xf numFmtId="0" fontId="4" fillId="0" borderId="4" xfId="0" applyFont="1" applyBorder="1" applyAlignment="1">
      <alignment horizontal="right" vertical="center"/>
    </xf>
    <xf numFmtId="3" fontId="13" fillId="0" borderId="4" xfId="0" applyNumberFormat="1" applyFont="1" applyBorder="1" applyAlignment="1">
      <alignment horizontal="right" vertical="center"/>
    </xf>
    <xf numFmtId="0" fontId="13" fillId="0" borderId="4" xfId="0" applyFont="1" applyBorder="1" applyAlignment="1">
      <alignment horizontal="right" vertical="center"/>
    </xf>
    <xf numFmtId="0" fontId="2" fillId="0" borderId="0" xfId="0" applyFont="1" applyAlignment="1">
      <alignment horizontal="left" vertical="center" indent="1"/>
    </xf>
    <xf numFmtId="0" fontId="3" fillId="0" borderId="5" xfId="0" applyFont="1" applyBorder="1" applyAlignment="1">
      <alignment horizontal="right" vertical="center"/>
    </xf>
    <xf numFmtId="3" fontId="3" fillId="0" borderId="5" xfId="0" applyNumberFormat="1" applyFont="1" applyBorder="1" applyAlignment="1">
      <alignment horizontal="right" vertical="center"/>
    </xf>
    <xf numFmtId="0" fontId="2" fillId="3" borderId="0" xfId="0" applyFont="1" applyFill="1" applyAlignment="1">
      <alignment horizontal="left" vertical="center"/>
    </xf>
    <xf numFmtId="0" fontId="3" fillId="2" borderId="4" xfId="0" applyFont="1" applyFill="1" applyBorder="1" applyAlignment="1">
      <alignment horizontal="right" vertical="center"/>
    </xf>
    <xf numFmtId="3" fontId="17" fillId="2" borderId="0" xfId="0" applyNumberFormat="1" applyFont="1" applyFill="1" applyAlignment="1">
      <alignment horizontal="right" vertical="center"/>
    </xf>
    <xf numFmtId="3" fontId="17" fillId="3" borderId="0" xfId="0" applyNumberFormat="1" applyFont="1" applyFill="1" applyAlignment="1">
      <alignment horizontal="right" vertical="center"/>
    </xf>
    <xf numFmtId="3" fontId="17" fillId="0" borderId="0" xfId="0" applyNumberFormat="1" applyFont="1" applyAlignment="1">
      <alignment horizontal="right" vertical="center"/>
    </xf>
    <xf numFmtId="0" fontId="4" fillId="0" borderId="0" xfId="0" applyFont="1" applyAlignment="1">
      <alignment horizontal="right" vertical="center" indent="1"/>
    </xf>
    <xf numFmtId="0" fontId="6" fillId="0" borderId="1" xfId="0" applyFont="1" applyBorder="1" applyAlignment="1">
      <alignment horizontal="right" vertical="center"/>
    </xf>
    <xf numFmtId="3" fontId="6" fillId="0" borderId="1" xfId="0" applyNumberFormat="1" applyFont="1" applyBorder="1" applyAlignment="1">
      <alignment horizontal="right" vertical="center"/>
    </xf>
    <xf numFmtId="0" fontId="4" fillId="0" borderId="3" xfId="0" applyFont="1" applyBorder="1" applyAlignment="1">
      <alignment horizontal="right" vertical="center"/>
    </xf>
    <xf numFmtId="0" fontId="6" fillId="0" borderId="4" xfId="0" applyFont="1" applyBorder="1" applyAlignment="1">
      <alignment horizontal="right" vertical="center"/>
    </xf>
    <xf numFmtId="3" fontId="6" fillId="0" borderId="4" xfId="0" applyNumberFormat="1" applyFont="1" applyBorder="1" applyAlignment="1">
      <alignment horizontal="right" vertical="center"/>
    </xf>
    <xf numFmtId="3" fontId="4" fillId="0" borderId="1" xfId="0" applyNumberFormat="1" applyFont="1" applyBorder="1" applyAlignment="1">
      <alignment horizontal="right" vertical="center"/>
    </xf>
    <xf numFmtId="0" fontId="11" fillId="0" borderId="3" xfId="0" applyFont="1" applyBorder="1" applyAlignment="1">
      <alignment horizontal="justify" vertical="center"/>
    </xf>
    <xf numFmtId="0" fontId="5" fillId="0" borderId="3" xfId="0" applyFont="1" applyBorder="1" applyAlignment="1">
      <alignment horizontal="left" vertical="center"/>
    </xf>
    <xf numFmtId="0" fontId="0" fillId="0" borderId="0" xfId="0" applyAlignment="1"/>
    <xf numFmtId="0" fontId="9" fillId="0" borderId="0" xfId="0" applyFont="1" applyAlignment="1">
      <alignment horizontal="left" vertical="center"/>
    </xf>
    <xf numFmtId="0" fontId="2" fillId="0" borderId="0" xfId="0" applyFont="1" applyAlignment="1">
      <alignment horizontal="left"/>
    </xf>
    <xf numFmtId="0" fontId="4" fillId="0" borderId="0" xfId="0" applyFont="1" applyAlignment="1">
      <alignment horizontal="left"/>
    </xf>
    <xf numFmtId="164" fontId="0" fillId="0" borderId="0" xfId="0" applyNumberFormat="1" applyAlignment="1"/>
    <xf numFmtId="0" fontId="2" fillId="0" borderId="0" xfId="0" applyFont="1" applyAlignment="1"/>
    <xf numFmtId="0" fontId="10" fillId="0" borderId="3" xfId="0" applyFont="1" applyBorder="1" applyAlignment="1">
      <alignment horizontal="left" vertical="center"/>
    </xf>
    <xf numFmtId="165" fontId="0" fillId="0" borderId="0" xfId="0" applyNumberFormat="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tabSelected="1" workbookViewId="0">
      <selection activeCell="J13" sqref="J13"/>
    </sheetView>
  </sheetViews>
  <sheetFormatPr defaultColWidth="9.1796875" defaultRowHeight="14.5" x14ac:dyDescent="0.35"/>
  <cols>
    <col min="1" max="1" width="40.7265625" style="3" customWidth="1"/>
    <col min="2" max="16384" width="9.1796875" style="3"/>
  </cols>
  <sheetData>
    <row r="1" spans="1:3" s="50" customFormat="1" ht="15" thickBot="1" x14ac:dyDescent="0.4">
      <c r="A1" s="154" t="s">
        <v>205</v>
      </c>
      <c r="B1" s="102"/>
      <c r="C1" s="102"/>
    </row>
    <row r="2" spans="1:3" s="50" customFormat="1" ht="30" x14ac:dyDescent="0.35">
      <c r="A2" s="100"/>
      <c r="B2" s="30" t="s">
        <v>79</v>
      </c>
      <c r="C2" s="79" t="s">
        <v>80</v>
      </c>
    </row>
    <row r="3" spans="1:3" s="50" customFormat="1" ht="15" thickBot="1" x14ac:dyDescent="0.4">
      <c r="A3" s="101"/>
      <c r="B3" s="78" t="s">
        <v>0</v>
      </c>
      <c r="C3" s="31" t="s">
        <v>0</v>
      </c>
    </row>
    <row r="4" spans="1:3" s="50" customFormat="1" ht="15" thickBot="1" x14ac:dyDescent="0.4">
      <c r="A4" s="32" t="s">
        <v>81</v>
      </c>
      <c r="B4" s="38">
        <v>77806</v>
      </c>
      <c r="C4" s="42">
        <v>76354</v>
      </c>
    </row>
    <row r="5" spans="1:3" s="50" customFormat="1" x14ac:dyDescent="0.35">
      <c r="A5" s="34" t="s">
        <v>82</v>
      </c>
      <c r="B5" s="114"/>
      <c r="C5" s="19"/>
    </row>
    <row r="6" spans="1:3" s="50" customFormat="1" x14ac:dyDescent="0.35">
      <c r="A6" s="35" t="s">
        <v>151</v>
      </c>
      <c r="B6" s="114"/>
      <c r="C6" s="19"/>
    </row>
    <row r="7" spans="1:3" s="50" customFormat="1" x14ac:dyDescent="0.35">
      <c r="A7" s="115" t="s">
        <v>70</v>
      </c>
      <c r="B7" s="15">
        <v>56810</v>
      </c>
      <c r="C7" s="17">
        <v>60989</v>
      </c>
    </row>
    <row r="8" spans="1:3" s="50" customFormat="1" x14ac:dyDescent="0.35">
      <c r="A8" s="35" t="s">
        <v>122</v>
      </c>
      <c r="B8" s="114"/>
      <c r="C8" s="19"/>
    </row>
    <row r="9" spans="1:3" s="50" customFormat="1" ht="15" thickBot="1" x14ac:dyDescent="0.4">
      <c r="A9" s="116" t="s">
        <v>123</v>
      </c>
      <c r="B9" s="15">
        <v>9566</v>
      </c>
      <c r="C9" s="17">
        <v>9650</v>
      </c>
    </row>
    <row r="10" spans="1:3" s="50" customFormat="1" ht="15" thickBot="1" x14ac:dyDescent="0.4">
      <c r="A10" s="35" t="s">
        <v>83</v>
      </c>
      <c r="B10" s="36">
        <v>66376</v>
      </c>
      <c r="C10" s="83">
        <v>70639</v>
      </c>
    </row>
    <row r="11" spans="1:3" s="50" customFormat="1" x14ac:dyDescent="0.35">
      <c r="A11" s="35" t="s">
        <v>152</v>
      </c>
      <c r="B11" s="37"/>
      <c r="C11" s="19"/>
    </row>
    <row r="12" spans="1:3" s="50" customFormat="1" x14ac:dyDescent="0.35">
      <c r="A12" s="115" t="s">
        <v>153</v>
      </c>
      <c r="B12" s="15">
        <v>3290</v>
      </c>
      <c r="C12" s="17">
        <v>1790</v>
      </c>
    </row>
    <row r="13" spans="1:3" s="50" customFormat="1" ht="15" thickBot="1" x14ac:dyDescent="0.4">
      <c r="A13" s="115" t="s">
        <v>154</v>
      </c>
      <c r="B13" s="37">
        <v>60</v>
      </c>
      <c r="C13" s="19">
        <v>60</v>
      </c>
    </row>
    <row r="14" spans="1:3" s="50" customFormat="1" ht="15" thickBot="1" x14ac:dyDescent="0.4">
      <c r="A14" s="35" t="s">
        <v>155</v>
      </c>
      <c r="B14" s="36">
        <v>3350</v>
      </c>
      <c r="C14" s="83">
        <v>1850</v>
      </c>
    </row>
    <row r="15" spans="1:3" s="50" customFormat="1" ht="15" thickBot="1" x14ac:dyDescent="0.4">
      <c r="A15" s="34" t="s">
        <v>84</v>
      </c>
      <c r="B15" s="33">
        <v>69726</v>
      </c>
      <c r="C15" s="8">
        <v>72489</v>
      </c>
    </row>
    <row r="16" spans="1:3" s="50" customFormat="1" x14ac:dyDescent="0.35">
      <c r="A16" s="34" t="s">
        <v>85</v>
      </c>
      <c r="B16" s="37"/>
      <c r="C16" s="19"/>
    </row>
    <row r="17" spans="1:4" s="50" customFormat="1" x14ac:dyDescent="0.35">
      <c r="A17" s="115" t="s">
        <v>86</v>
      </c>
      <c r="B17" s="37">
        <v>446</v>
      </c>
      <c r="C17" s="19">
        <v>746</v>
      </c>
    </row>
    <row r="18" spans="1:4" s="50" customFormat="1" x14ac:dyDescent="0.35">
      <c r="A18" s="115" t="s">
        <v>156</v>
      </c>
      <c r="B18" s="37">
        <v>35</v>
      </c>
      <c r="C18" s="19">
        <v>35</v>
      </c>
    </row>
    <row r="19" spans="1:4" s="50" customFormat="1" x14ac:dyDescent="0.35">
      <c r="A19" s="115" t="s">
        <v>87</v>
      </c>
      <c r="B19" s="15">
        <v>7460</v>
      </c>
      <c r="C19" s="17">
        <v>6481</v>
      </c>
    </row>
    <row r="20" spans="1:4" s="50" customFormat="1" ht="15" thickBot="1" x14ac:dyDescent="0.4">
      <c r="A20" s="115" t="s">
        <v>1</v>
      </c>
      <c r="B20" s="15">
        <v>2975</v>
      </c>
      <c r="C20" s="17">
        <v>4000</v>
      </c>
    </row>
    <row r="21" spans="1:4" s="50" customFormat="1" ht="15" thickBot="1" x14ac:dyDescent="0.4">
      <c r="A21" s="32" t="s">
        <v>88</v>
      </c>
      <c r="B21" s="38">
        <v>10916</v>
      </c>
      <c r="C21" s="42">
        <v>11262</v>
      </c>
    </row>
    <row r="22" spans="1:4" s="50" customFormat="1" ht="15" thickBot="1" x14ac:dyDescent="0.4">
      <c r="A22" s="39" t="s">
        <v>157</v>
      </c>
      <c r="B22" s="33">
        <v>158448</v>
      </c>
      <c r="C22" s="8">
        <v>160105</v>
      </c>
    </row>
    <row r="23" spans="1:4" s="50" customFormat="1" ht="15" thickBot="1" x14ac:dyDescent="0.4">
      <c r="A23" s="117"/>
      <c r="B23" s="118"/>
      <c r="C23" s="119"/>
    </row>
    <row r="24" spans="1:4" s="50" customFormat="1" ht="15" thickBot="1" x14ac:dyDescent="0.4">
      <c r="A24" s="100"/>
      <c r="B24" s="120" t="s">
        <v>3</v>
      </c>
      <c r="C24" s="121" t="s">
        <v>4</v>
      </c>
    </row>
    <row r="25" spans="1:4" s="50" customFormat="1" ht="15" thickBot="1" x14ac:dyDescent="0.4">
      <c r="A25" s="39" t="s">
        <v>2</v>
      </c>
      <c r="B25" s="84">
        <v>355</v>
      </c>
      <c r="C25" s="85">
        <v>371</v>
      </c>
    </row>
    <row r="26" spans="1:4" s="155" customFormat="1" x14ac:dyDescent="0.35">
      <c r="A26" s="11" t="s">
        <v>158</v>
      </c>
    </row>
    <row r="27" spans="1:4" s="155" customFormat="1" x14ac:dyDescent="0.35">
      <c r="A27" s="11" t="s">
        <v>124</v>
      </c>
      <c r="B27" s="156"/>
    </row>
    <row r="28" spans="1:4" s="155" customFormat="1" x14ac:dyDescent="0.35">
      <c r="A28" s="11" t="s">
        <v>159</v>
      </c>
      <c r="B28" s="11"/>
      <c r="C28" s="11"/>
      <c r="D28" s="11"/>
    </row>
    <row r="29" spans="1:4" s="155" customFormat="1" x14ac:dyDescent="0.35">
      <c r="A29" s="82" t="s">
        <v>160</v>
      </c>
      <c r="B29" s="156"/>
    </row>
    <row r="30" spans="1:4" s="155" customFormat="1" x14ac:dyDescent="0.35">
      <c r="A30" s="82" t="s">
        <v>161</v>
      </c>
    </row>
    <row r="31" spans="1:4" s="155" customFormat="1" x14ac:dyDescent="0.35">
      <c r="A31" s="82" t="s">
        <v>162</v>
      </c>
    </row>
    <row r="32" spans="1:4" s="155" customFormat="1" x14ac:dyDescent="0.35">
      <c r="A32" s="157" t="s">
        <v>163</v>
      </c>
      <c r="B32" s="157"/>
      <c r="C32" s="157"/>
      <c r="D32" s="157"/>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workbookViewId="0">
      <selection activeCell="H17" sqref="H17"/>
    </sheetView>
  </sheetViews>
  <sheetFormatPr defaultColWidth="9.1796875" defaultRowHeight="14.5" x14ac:dyDescent="0.35"/>
  <cols>
    <col min="1" max="1" width="40.7265625" style="3" customWidth="1"/>
    <col min="2" max="16384" width="9.1796875" style="3"/>
  </cols>
  <sheetData>
    <row r="1" spans="1:6" s="155" customFormat="1" ht="26.25" customHeight="1" thickBot="1" x14ac:dyDescent="0.4">
      <c r="A1" s="153" t="s">
        <v>89</v>
      </c>
      <c r="B1" s="153"/>
      <c r="C1" s="153"/>
      <c r="D1" s="153"/>
      <c r="E1" s="153"/>
      <c r="F1" s="153"/>
    </row>
    <row r="2" spans="1:6" s="50" customFormat="1" ht="30" x14ac:dyDescent="0.35">
      <c r="A2" s="105"/>
      <c r="B2" s="48" t="s">
        <v>79</v>
      </c>
      <c r="C2" s="71" t="s">
        <v>114</v>
      </c>
      <c r="D2" s="48" t="s">
        <v>75</v>
      </c>
      <c r="E2" s="48" t="s">
        <v>76</v>
      </c>
      <c r="F2" s="72" t="s">
        <v>115</v>
      </c>
    </row>
    <row r="3" spans="1:6" s="50" customFormat="1" x14ac:dyDescent="0.35">
      <c r="A3" s="106"/>
      <c r="B3" s="49" t="s">
        <v>0</v>
      </c>
      <c r="C3" s="46" t="s">
        <v>0</v>
      </c>
      <c r="D3" s="49" t="s">
        <v>0</v>
      </c>
      <c r="E3" s="49" t="s">
        <v>0</v>
      </c>
      <c r="F3" s="49" t="s">
        <v>0</v>
      </c>
    </row>
    <row r="4" spans="1:6" s="50" customFormat="1" ht="15" thickBot="1" x14ac:dyDescent="0.4">
      <c r="A4" s="107"/>
      <c r="B4" s="51"/>
      <c r="C4" s="47"/>
      <c r="D4" s="51"/>
      <c r="E4" s="51"/>
      <c r="F4" s="51"/>
    </row>
    <row r="5" spans="1:6" s="50" customFormat="1" ht="15.75" customHeight="1" thickBot="1" x14ac:dyDescent="0.4">
      <c r="A5" s="103" t="s">
        <v>164</v>
      </c>
      <c r="B5" s="103"/>
      <c r="C5" s="103"/>
      <c r="D5" s="103"/>
      <c r="E5" s="103"/>
      <c r="F5" s="103"/>
    </row>
    <row r="6" spans="1:6" s="50" customFormat="1" x14ac:dyDescent="0.35">
      <c r="A6" s="112" t="s">
        <v>6</v>
      </c>
      <c r="B6" s="29"/>
      <c r="C6" s="52"/>
      <c r="D6" s="29"/>
      <c r="E6" s="29"/>
      <c r="F6" s="29"/>
    </row>
    <row r="7" spans="1:6" s="50" customFormat="1" x14ac:dyDescent="0.35">
      <c r="A7" s="111" t="s">
        <v>90</v>
      </c>
      <c r="B7" s="18">
        <v>57493</v>
      </c>
      <c r="C7" s="26">
        <v>60989</v>
      </c>
      <c r="D7" s="24">
        <v>47123</v>
      </c>
      <c r="E7" s="24">
        <v>47306</v>
      </c>
      <c r="F7" s="24">
        <v>47457</v>
      </c>
    </row>
    <row r="8" spans="1:6" s="50" customFormat="1" x14ac:dyDescent="0.35">
      <c r="A8" s="112" t="s">
        <v>165</v>
      </c>
      <c r="B8" s="18">
        <v>3350</v>
      </c>
      <c r="C8" s="26">
        <v>1850</v>
      </c>
      <c r="D8" s="24">
        <v>1950</v>
      </c>
      <c r="E8" s="22" t="s">
        <v>60</v>
      </c>
      <c r="F8" s="22" t="s">
        <v>60</v>
      </c>
    </row>
    <row r="9" spans="1:6" s="50" customFormat="1" x14ac:dyDescent="0.35">
      <c r="A9" s="111" t="s">
        <v>125</v>
      </c>
      <c r="B9" s="18">
        <v>6790</v>
      </c>
      <c r="C9" s="26">
        <v>8290</v>
      </c>
      <c r="D9" s="24">
        <v>8164</v>
      </c>
      <c r="E9" s="24">
        <v>10148</v>
      </c>
      <c r="F9" s="24">
        <v>10140</v>
      </c>
    </row>
    <row r="10" spans="1:6" s="50" customFormat="1" ht="15.75" customHeight="1" thickBot="1" x14ac:dyDescent="0.4">
      <c r="A10" s="111" t="s">
        <v>166</v>
      </c>
      <c r="B10" s="18">
        <v>14266</v>
      </c>
      <c r="C10" s="26">
        <v>13112</v>
      </c>
      <c r="D10" s="24">
        <v>9912</v>
      </c>
      <c r="E10" s="24">
        <v>7212</v>
      </c>
      <c r="F10" s="24">
        <v>6462</v>
      </c>
    </row>
    <row r="11" spans="1:6" s="50" customFormat="1" ht="15" thickBot="1" x14ac:dyDescent="0.4">
      <c r="A11" s="7" t="s">
        <v>71</v>
      </c>
      <c r="B11" s="41">
        <v>81899</v>
      </c>
      <c r="C11" s="42">
        <v>84241</v>
      </c>
      <c r="D11" s="54">
        <v>67149</v>
      </c>
      <c r="E11" s="54">
        <v>64666</v>
      </c>
      <c r="F11" s="54">
        <v>64059</v>
      </c>
    </row>
    <row r="12" spans="1:6" s="50" customFormat="1" ht="15" thickBot="1" x14ac:dyDescent="0.4">
      <c r="A12" s="103" t="s">
        <v>91</v>
      </c>
      <c r="B12" s="103"/>
      <c r="C12" s="103"/>
      <c r="D12" s="103"/>
      <c r="E12" s="103"/>
      <c r="F12" s="103"/>
    </row>
    <row r="13" spans="1:6" s="50" customFormat="1" x14ac:dyDescent="0.35">
      <c r="A13" s="112" t="s">
        <v>6</v>
      </c>
      <c r="B13" s="29"/>
      <c r="C13" s="52"/>
      <c r="D13" s="29"/>
      <c r="E13" s="29"/>
      <c r="F13" s="29"/>
    </row>
    <row r="14" spans="1:6" s="50" customFormat="1" x14ac:dyDescent="0.35">
      <c r="A14" s="111" t="s">
        <v>90</v>
      </c>
      <c r="B14" s="18">
        <v>57493</v>
      </c>
      <c r="C14" s="26">
        <v>60989</v>
      </c>
      <c r="D14" s="24">
        <v>47123</v>
      </c>
      <c r="E14" s="24">
        <v>47306</v>
      </c>
      <c r="F14" s="24">
        <v>47457</v>
      </c>
    </row>
    <row r="15" spans="1:6" s="50" customFormat="1" x14ac:dyDescent="0.35">
      <c r="A15" s="112" t="s">
        <v>165</v>
      </c>
      <c r="B15" s="18">
        <v>3350</v>
      </c>
      <c r="C15" s="26">
        <v>1850</v>
      </c>
      <c r="D15" s="24">
        <v>1950</v>
      </c>
      <c r="E15" s="22" t="s">
        <v>60</v>
      </c>
      <c r="F15" s="22" t="s">
        <v>60</v>
      </c>
    </row>
    <row r="16" spans="1:6" s="50" customFormat="1" x14ac:dyDescent="0.35">
      <c r="A16" s="111" t="s">
        <v>125</v>
      </c>
      <c r="B16" s="18">
        <v>6790</v>
      </c>
      <c r="C16" s="26">
        <v>8290</v>
      </c>
      <c r="D16" s="24">
        <v>8164</v>
      </c>
      <c r="E16" s="24">
        <v>10148</v>
      </c>
      <c r="F16" s="24">
        <v>10140</v>
      </c>
    </row>
    <row r="17" spans="1:6" s="50" customFormat="1" ht="15" thickBot="1" x14ac:dyDescent="0.4">
      <c r="A17" s="111" t="s">
        <v>166</v>
      </c>
      <c r="B17" s="18">
        <v>14266</v>
      </c>
      <c r="C17" s="26">
        <v>13112</v>
      </c>
      <c r="D17" s="24">
        <v>9912</v>
      </c>
      <c r="E17" s="24">
        <v>7212</v>
      </c>
      <c r="F17" s="24">
        <v>6462</v>
      </c>
    </row>
    <row r="18" spans="1:6" s="50" customFormat="1" ht="15" thickBot="1" x14ac:dyDescent="0.4">
      <c r="A18" s="9" t="s">
        <v>74</v>
      </c>
      <c r="B18" s="41">
        <v>81899</v>
      </c>
      <c r="C18" s="42">
        <v>84241</v>
      </c>
      <c r="D18" s="54">
        <v>67149</v>
      </c>
      <c r="E18" s="54">
        <v>64666</v>
      </c>
      <c r="F18" s="54">
        <v>64059</v>
      </c>
    </row>
    <row r="19" spans="1:6" s="50" customFormat="1" x14ac:dyDescent="0.35">
      <c r="A19" s="109"/>
      <c r="B19" s="122"/>
      <c r="C19" s="119"/>
      <c r="D19" s="91"/>
      <c r="E19" s="91"/>
      <c r="F19" s="91"/>
    </row>
    <row r="20" spans="1:6" s="50" customFormat="1" ht="15" thickBot="1" x14ac:dyDescent="0.4">
      <c r="A20" s="9"/>
      <c r="B20" s="122"/>
      <c r="C20" s="119"/>
      <c r="D20" s="91"/>
      <c r="E20" s="91"/>
      <c r="F20" s="91"/>
    </row>
    <row r="21" spans="1:6" s="50" customFormat="1" ht="15" thickBot="1" x14ac:dyDescent="0.4">
      <c r="A21" s="127"/>
      <c r="B21" s="123" t="s">
        <v>3</v>
      </c>
      <c r="C21" s="124" t="s">
        <v>4</v>
      </c>
      <c r="D21" s="91"/>
      <c r="E21" s="91"/>
      <c r="F21" s="91"/>
    </row>
    <row r="22" spans="1:6" s="50" customFormat="1" ht="15" thickBot="1" x14ac:dyDescent="0.4">
      <c r="A22" s="13" t="s">
        <v>2</v>
      </c>
      <c r="B22" s="125">
        <v>355</v>
      </c>
      <c r="C22" s="126">
        <v>371</v>
      </c>
      <c r="D22"/>
      <c r="E22"/>
      <c r="F22"/>
    </row>
    <row r="23" spans="1:6" s="155" customFormat="1" x14ac:dyDescent="0.35">
      <c r="A23" s="158" t="s">
        <v>167</v>
      </c>
      <c r="B23" s="158"/>
      <c r="C23" s="158"/>
      <c r="D23" s="158"/>
    </row>
  </sheetData>
  <mergeCells count="1">
    <mergeCell ref="A1:F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topLeftCell="A22" workbookViewId="0">
      <selection activeCell="C40" sqref="C40"/>
    </sheetView>
  </sheetViews>
  <sheetFormatPr defaultColWidth="8.81640625" defaultRowHeight="14.5" x14ac:dyDescent="0.35"/>
  <cols>
    <col min="1" max="1" width="40.7265625" style="5" customWidth="1"/>
    <col min="2" max="16384" width="8.81640625" style="5"/>
  </cols>
  <sheetData>
    <row r="1" spans="1:6" s="159" customFormat="1" ht="15" thickBot="1" x14ac:dyDescent="0.4">
      <c r="A1" s="154" t="s">
        <v>92</v>
      </c>
      <c r="B1" s="154"/>
      <c r="C1" s="154"/>
      <c r="D1" s="154"/>
      <c r="E1" s="154"/>
      <c r="F1" s="154"/>
    </row>
    <row r="2" spans="1:6" ht="30" x14ac:dyDescent="0.35">
      <c r="A2" s="108"/>
      <c r="B2" s="48" t="s">
        <v>79</v>
      </c>
      <c r="C2" s="71" t="s">
        <v>114</v>
      </c>
      <c r="D2" s="48" t="s">
        <v>75</v>
      </c>
      <c r="E2" s="48" t="s">
        <v>76</v>
      </c>
      <c r="F2" s="48" t="s">
        <v>115</v>
      </c>
    </row>
    <row r="3" spans="1:6" ht="15" customHeight="1" x14ac:dyDescent="0.35">
      <c r="A3" s="109"/>
      <c r="B3" s="49" t="s">
        <v>0</v>
      </c>
      <c r="C3" s="46" t="s">
        <v>0</v>
      </c>
      <c r="D3" s="49" t="s">
        <v>0</v>
      </c>
      <c r="E3" s="49" t="s">
        <v>0</v>
      </c>
      <c r="F3" s="49" t="s">
        <v>0</v>
      </c>
    </row>
    <row r="4" spans="1:6" ht="15" thickBot="1" x14ac:dyDescent="0.4">
      <c r="A4" s="109"/>
      <c r="B4" s="51"/>
      <c r="C4" s="47"/>
      <c r="D4" s="51"/>
      <c r="E4" s="51"/>
      <c r="F4" s="51"/>
    </row>
    <row r="5" spans="1:6" x14ac:dyDescent="0.35">
      <c r="A5" s="7" t="s">
        <v>7</v>
      </c>
      <c r="B5" s="29"/>
      <c r="C5" s="52"/>
      <c r="D5" s="29"/>
      <c r="E5" s="29"/>
      <c r="F5" s="29"/>
    </row>
    <row r="6" spans="1:6" x14ac:dyDescent="0.35">
      <c r="A6" s="112" t="s">
        <v>8</v>
      </c>
      <c r="B6" s="24">
        <v>38360</v>
      </c>
      <c r="C6" s="26">
        <v>39416</v>
      </c>
      <c r="D6" s="24">
        <v>40204</v>
      </c>
      <c r="E6" s="24">
        <v>41008</v>
      </c>
      <c r="F6" s="24">
        <v>41828</v>
      </c>
    </row>
    <row r="7" spans="1:6" x14ac:dyDescent="0.35">
      <c r="A7" s="112" t="s">
        <v>9</v>
      </c>
      <c r="B7" s="24">
        <v>23498</v>
      </c>
      <c r="C7" s="26">
        <v>24238</v>
      </c>
      <c r="D7" s="24">
        <v>5256</v>
      </c>
      <c r="E7" s="24">
        <v>3784</v>
      </c>
      <c r="F7" s="24">
        <v>2356</v>
      </c>
    </row>
    <row r="8" spans="1:6" x14ac:dyDescent="0.35">
      <c r="A8" s="112" t="s">
        <v>168</v>
      </c>
      <c r="B8" s="22">
        <v>731</v>
      </c>
      <c r="C8" s="26">
        <v>1050</v>
      </c>
      <c r="D8" s="24">
        <v>1950</v>
      </c>
      <c r="E8" s="24" t="s">
        <v>60</v>
      </c>
      <c r="F8" s="24" t="s">
        <v>60</v>
      </c>
    </row>
    <row r="9" spans="1:6" x14ac:dyDescent="0.35">
      <c r="A9" s="112" t="s">
        <v>72</v>
      </c>
      <c r="B9" s="24">
        <v>19134</v>
      </c>
      <c r="C9" s="26">
        <v>19359</v>
      </c>
      <c r="D9" s="24">
        <v>19559</v>
      </c>
      <c r="E9" s="24">
        <v>19694</v>
      </c>
      <c r="F9" s="24">
        <v>19695</v>
      </c>
    </row>
    <row r="10" spans="1:6" x14ac:dyDescent="0.35">
      <c r="A10" s="112" t="s">
        <v>169</v>
      </c>
      <c r="B10" s="22">
        <v>21</v>
      </c>
      <c r="C10" s="23">
        <v>23</v>
      </c>
      <c r="D10" s="22">
        <v>25</v>
      </c>
      <c r="E10" s="22">
        <v>25</v>
      </c>
      <c r="F10" s="22">
        <v>25</v>
      </c>
    </row>
    <row r="11" spans="1:6" ht="15" thickBot="1" x14ac:dyDescent="0.4">
      <c r="A11" s="112" t="s">
        <v>146</v>
      </c>
      <c r="B11" s="22">
        <v>155</v>
      </c>
      <c r="C11" s="23">
        <v>155</v>
      </c>
      <c r="D11" s="22">
        <v>155</v>
      </c>
      <c r="E11" s="22">
        <v>155</v>
      </c>
      <c r="F11" s="22">
        <v>155</v>
      </c>
    </row>
    <row r="12" spans="1:6" ht="15" thickBot="1" x14ac:dyDescent="0.4">
      <c r="A12" s="7" t="s">
        <v>10</v>
      </c>
      <c r="B12" s="54">
        <v>81899</v>
      </c>
      <c r="C12" s="53">
        <v>84241</v>
      </c>
      <c r="D12" s="54">
        <v>67149</v>
      </c>
      <c r="E12" s="130">
        <v>64666</v>
      </c>
      <c r="F12" s="130">
        <v>64059</v>
      </c>
    </row>
    <row r="13" spans="1:6" x14ac:dyDescent="0.35">
      <c r="A13" s="7" t="s">
        <v>93</v>
      </c>
      <c r="B13" s="29"/>
      <c r="C13" s="52"/>
      <c r="D13" s="29"/>
      <c r="E13" s="29"/>
      <c r="F13" s="29"/>
    </row>
    <row r="14" spans="1:6" x14ac:dyDescent="0.35">
      <c r="A14" s="7" t="s">
        <v>11</v>
      </c>
      <c r="B14" s="29"/>
      <c r="C14" s="52"/>
      <c r="D14" s="29"/>
      <c r="E14" s="29"/>
      <c r="F14" s="29"/>
    </row>
    <row r="15" spans="1:6" x14ac:dyDescent="0.35">
      <c r="A15" s="111" t="s">
        <v>40</v>
      </c>
      <c r="B15" s="24">
        <v>7460</v>
      </c>
      <c r="C15" s="26">
        <v>6481</v>
      </c>
      <c r="D15" s="24">
        <v>5181</v>
      </c>
      <c r="E15" s="24">
        <v>4431</v>
      </c>
      <c r="F15" s="24">
        <v>3681</v>
      </c>
    </row>
    <row r="16" spans="1:6" x14ac:dyDescent="0.35">
      <c r="A16" s="112" t="s">
        <v>86</v>
      </c>
      <c r="B16" s="22">
        <v>446</v>
      </c>
      <c r="C16" s="23">
        <v>746</v>
      </c>
      <c r="D16" s="22">
        <v>746</v>
      </c>
      <c r="E16" s="24">
        <v>746</v>
      </c>
      <c r="F16" s="24">
        <v>746</v>
      </c>
    </row>
    <row r="17" spans="1:6" x14ac:dyDescent="0.35">
      <c r="A17" s="112" t="s">
        <v>156</v>
      </c>
      <c r="B17" s="22">
        <v>35</v>
      </c>
      <c r="C17" s="23">
        <v>35</v>
      </c>
      <c r="D17" s="22">
        <v>35</v>
      </c>
      <c r="E17" s="24">
        <v>35</v>
      </c>
      <c r="F17" s="24">
        <v>35</v>
      </c>
    </row>
    <row r="18" spans="1:6" ht="15" thickBot="1" x14ac:dyDescent="0.4">
      <c r="A18" s="112" t="s">
        <v>1</v>
      </c>
      <c r="B18" s="24">
        <v>6325</v>
      </c>
      <c r="C18" s="26">
        <v>5850</v>
      </c>
      <c r="D18" s="24">
        <v>3950</v>
      </c>
      <c r="E18" s="24">
        <v>2000</v>
      </c>
      <c r="F18" s="24">
        <v>2000</v>
      </c>
    </row>
    <row r="19" spans="1:6" ht="15" thickBot="1" x14ac:dyDescent="0.4">
      <c r="A19" s="7" t="s">
        <v>12</v>
      </c>
      <c r="B19" s="54">
        <v>14266</v>
      </c>
      <c r="C19" s="53">
        <v>13112</v>
      </c>
      <c r="D19" s="54">
        <v>9912</v>
      </c>
      <c r="E19" s="130">
        <v>7212</v>
      </c>
      <c r="F19" s="130">
        <v>6462</v>
      </c>
    </row>
    <row r="20" spans="1:6" x14ac:dyDescent="0.35">
      <c r="A20" s="7" t="s">
        <v>126</v>
      </c>
      <c r="B20" s="29"/>
      <c r="C20" s="52"/>
      <c r="D20" s="29"/>
      <c r="E20" s="29"/>
      <c r="F20" s="29"/>
    </row>
    <row r="21" spans="1:6" ht="15" thickBot="1" x14ac:dyDescent="0.4">
      <c r="A21" s="112" t="s">
        <v>1</v>
      </c>
      <c r="B21" s="24">
        <v>1625</v>
      </c>
      <c r="C21" s="26">
        <v>1625</v>
      </c>
      <c r="D21" s="24">
        <v>1625</v>
      </c>
      <c r="E21" s="24">
        <v>1625</v>
      </c>
      <c r="F21" s="24">
        <v>1625</v>
      </c>
    </row>
    <row r="22" spans="1:6" ht="15" thickBot="1" x14ac:dyDescent="0.4">
      <c r="A22" s="7" t="s">
        <v>127</v>
      </c>
      <c r="B22" s="54">
        <v>1625</v>
      </c>
      <c r="C22" s="53">
        <v>1625</v>
      </c>
      <c r="D22" s="54">
        <v>1625</v>
      </c>
      <c r="E22" s="130">
        <v>1625</v>
      </c>
      <c r="F22" s="130">
        <v>1625</v>
      </c>
    </row>
    <row r="23" spans="1:6" ht="15" thickBot="1" x14ac:dyDescent="0.4">
      <c r="A23" s="7" t="s">
        <v>94</v>
      </c>
      <c r="B23" s="20">
        <v>15891</v>
      </c>
      <c r="C23" s="86">
        <v>14737</v>
      </c>
      <c r="D23" s="20">
        <v>11537</v>
      </c>
      <c r="E23" s="131">
        <v>8837</v>
      </c>
      <c r="F23" s="131">
        <v>8087</v>
      </c>
    </row>
    <row r="24" spans="1:6" ht="15" thickBot="1" x14ac:dyDescent="0.4">
      <c r="A24" s="12" t="s">
        <v>13</v>
      </c>
      <c r="B24" s="20">
        <v>-66008</v>
      </c>
      <c r="C24" s="86">
        <v>-69504</v>
      </c>
      <c r="D24" s="20">
        <v>-55612</v>
      </c>
      <c r="E24" s="131">
        <v>-55829</v>
      </c>
      <c r="F24" s="131">
        <v>-55972</v>
      </c>
    </row>
    <row r="25" spans="1:6" ht="34.5" customHeight="1" thickBot="1" x14ac:dyDescent="0.4">
      <c r="A25" s="112" t="s">
        <v>6</v>
      </c>
      <c r="B25" s="25">
        <v>57493</v>
      </c>
      <c r="C25" s="27">
        <v>60989</v>
      </c>
      <c r="D25" s="25">
        <v>47123</v>
      </c>
      <c r="E25" s="132">
        <v>47306</v>
      </c>
      <c r="F25" s="132">
        <v>47457</v>
      </c>
    </row>
    <row r="26" spans="1:6" ht="21.5" thickBot="1" x14ac:dyDescent="0.4">
      <c r="A26" s="1" t="s">
        <v>95</v>
      </c>
      <c r="B26" s="20">
        <v>-8515</v>
      </c>
      <c r="C26" s="86">
        <v>-8515</v>
      </c>
      <c r="D26" s="20">
        <v>-8489</v>
      </c>
      <c r="E26" s="131">
        <v>-8523</v>
      </c>
      <c r="F26" s="131">
        <v>-8515</v>
      </c>
    </row>
    <row r="27" spans="1:6" ht="33.75" customHeight="1" thickBot="1" x14ac:dyDescent="0.4">
      <c r="A27" s="2" t="s">
        <v>96</v>
      </c>
      <c r="B27" s="20">
        <v>-8515</v>
      </c>
      <c r="C27" s="86">
        <v>-8515</v>
      </c>
      <c r="D27" s="20">
        <v>-8489</v>
      </c>
      <c r="E27" s="131">
        <v>-8523</v>
      </c>
      <c r="F27" s="131">
        <v>-8515</v>
      </c>
    </row>
    <row r="28" spans="1:6" ht="15" thickBot="1" x14ac:dyDescent="0.4">
      <c r="A28" s="110" t="s">
        <v>128</v>
      </c>
      <c r="B28" s="110"/>
      <c r="C28" s="110"/>
      <c r="D28" s="110"/>
      <c r="E28" s="110"/>
      <c r="F28" s="110"/>
    </row>
    <row r="29" spans="1:6" ht="21" x14ac:dyDescent="0.35">
      <c r="A29" s="12" t="s">
        <v>170</v>
      </c>
      <c r="B29" s="44">
        <v>-8515</v>
      </c>
      <c r="C29" s="87">
        <v>-8515</v>
      </c>
      <c r="D29" s="44">
        <v>-8489</v>
      </c>
      <c r="E29" s="44">
        <v>-8523</v>
      </c>
      <c r="F29" s="44">
        <v>-8515</v>
      </c>
    </row>
    <row r="30" spans="1:6" ht="32" x14ac:dyDescent="0.35">
      <c r="A30" s="111" t="s">
        <v>171</v>
      </c>
      <c r="B30" s="24">
        <v>8500</v>
      </c>
      <c r="C30" s="26">
        <v>8500</v>
      </c>
      <c r="D30" s="24">
        <v>8500</v>
      </c>
      <c r="E30" s="24">
        <v>8500</v>
      </c>
      <c r="F30" s="24">
        <v>8500</v>
      </c>
    </row>
    <row r="31" spans="1:6" x14ac:dyDescent="0.35">
      <c r="A31" s="104" t="s">
        <v>147</v>
      </c>
      <c r="B31" s="22">
        <v>979</v>
      </c>
      <c r="C31" s="26">
        <v>1004</v>
      </c>
      <c r="D31" s="24">
        <v>1004</v>
      </c>
      <c r="E31" s="22">
        <v>1139</v>
      </c>
      <c r="F31" s="22">
        <v>1140</v>
      </c>
    </row>
    <row r="32" spans="1:6" ht="15" thickBot="1" x14ac:dyDescent="0.4">
      <c r="A32" s="111" t="s">
        <v>172</v>
      </c>
      <c r="B32" s="22">
        <v>-964</v>
      </c>
      <c r="C32" s="23">
        <v>-989</v>
      </c>
      <c r="D32" s="24">
        <v>-1015</v>
      </c>
      <c r="E32" s="22">
        <v>-1116</v>
      </c>
      <c r="F32" s="22">
        <v>-1125</v>
      </c>
    </row>
    <row r="33" spans="1:6" ht="15" thickBot="1" x14ac:dyDescent="0.4">
      <c r="A33" s="107" t="s">
        <v>173</v>
      </c>
      <c r="B33" s="133" t="s">
        <v>60</v>
      </c>
      <c r="C33" s="134" t="s">
        <v>60</v>
      </c>
      <c r="D33" s="133" t="s">
        <v>60</v>
      </c>
      <c r="E33" s="133" t="s">
        <v>60</v>
      </c>
      <c r="F33" s="133" t="s">
        <v>60</v>
      </c>
    </row>
    <row r="34" spans="1:6" ht="15" thickBot="1" x14ac:dyDescent="0.4">
      <c r="A34" s="107" t="s">
        <v>97</v>
      </c>
      <c r="B34" s="45">
        <v>7500</v>
      </c>
      <c r="C34" s="94">
        <v>7500</v>
      </c>
      <c r="D34" s="45">
        <v>7500</v>
      </c>
      <c r="E34" s="45">
        <v>7500</v>
      </c>
      <c r="F34" s="45">
        <v>7500</v>
      </c>
    </row>
    <row r="35" spans="1:6" s="159" customFormat="1" x14ac:dyDescent="0.35">
      <c r="A35" s="82" t="s">
        <v>129</v>
      </c>
      <c r="B35" s="155"/>
    </row>
    <row r="36" spans="1:6" s="159" customFormat="1" x14ac:dyDescent="0.35">
      <c r="A36" s="112" t="s">
        <v>148</v>
      </c>
      <c r="B36" s="112"/>
      <c r="C36" s="112"/>
      <c r="D36" s="112"/>
      <c r="E36" s="112"/>
      <c r="F36" s="112"/>
    </row>
    <row r="37" spans="1:6" s="159" customFormat="1" x14ac:dyDescent="0.35">
      <c r="A37" s="160" t="s">
        <v>130</v>
      </c>
      <c r="B37" s="160"/>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topLeftCell="A10" workbookViewId="0">
      <selection activeCell="A42" sqref="A42:XFD42"/>
    </sheetView>
  </sheetViews>
  <sheetFormatPr defaultColWidth="8.81640625" defaultRowHeight="14.5" x14ac:dyDescent="0.35"/>
  <cols>
    <col min="1" max="1" width="40.7265625" style="5" customWidth="1"/>
    <col min="2" max="16384" width="8.81640625" style="5"/>
  </cols>
  <sheetData>
    <row r="1" spans="1:6" s="159" customFormat="1" ht="26.25" customHeight="1" thickBot="1" x14ac:dyDescent="0.4">
      <c r="A1" s="154" t="s">
        <v>15</v>
      </c>
      <c r="B1" s="154"/>
      <c r="C1" s="154"/>
      <c r="D1" s="154"/>
      <c r="E1" s="154"/>
      <c r="F1" s="154"/>
    </row>
    <row r="2" spans="1:6" ht="30" x14ac:dyDescent="0.35">
      <c r="A2" s="108"/>
      <c r="B2" s="48" t="s">
        <v>79</v>
      </c>
      <c r="C2" s="71" t="s">
        <v>114</v>
      </c>
      <c r="D2" s="48" t="s">
        <v>75</v>
      </c>
      <c r="E2" s="48" t="s">
        <v>76</v>
      </c>
      <c r="F2" s="48" t="s">
        <v>115</v>
      </c>
    </row>
    <row r="3" spans="1:6" x14ac:dyDescent="0.35">
      <c r="A3" s="109"/>
      <c r="B3" s="49" t="s">
        <v>0</v>
      </c>
      <c r="C3" s="46" t="str">
        <f>B3</f>
        <v>$'000</v>
      </c>
      <c r="D3" s="49" t="s">
        <v>0</v>
      </c>
      <c r="E3" s="49" t="s">
        <v>0</v>
      </c>
      <c r="F3" s="49" t="s">
        <v>0</v>
      </c>
    </row>
    <row r="4" spans="1:6" ht="15" thickBot="1" x14ac:dyDescent="0.4">
      <c r="A4" s="109"/>
      <c r="B4" s="51"/>
      <c r="C4" s="47"/>
      <c r="D4" s="51"/>
      <c r="E4" s="51"/>
      <c r="F4" s="51"/>
    </row>
    <row r="5" spans="1:6" x14ac:dyDescent="0.35">
      <c r="A5" s="10" t="s">
        <v>67</v>
      </c>
      <c r="B5" s="29"/>
      <c r="C5" s="52"/>
      <c r="D5" s="29"/>
      <c r="E5" s="29"/>
      <c r="F5" s="29"/>
    </row>
    <row r="6" spans="1:6" x14ac:dyDescent="0.35">
      <c r="A6" s="10" t="s">
        <v>16</v>
      </c>
      <c r="B6" s="29"/>
      <c r="C6" s="52"/>
      <c r="D6" s="29"/>
      <c r="E6" s="29"/>
      <c r="F6" s="29"/>
    </row>
    <row r="7" spans="1:6" x14ac:dyDescent="0.35">
      <c r="A7" s="112" t="s">
        <v>174</v>
      </c>
      <c r="B7" s="18">
        <v>8541</v>
      </c>
      <c r="C7" s="17">
        <v>8541</v>
      </c>
      <c r="D7" s="18">
        <v>8541</v>
      </c>
      <c r="E7" s="18">
        <v>8541</v>
      </c>
      <c r="F7" s="18">
        <v>8541</v>
      </c>
    </row>
    <row r="8" spans="1:6" x14ac:dyDescent="0.35">
      <c r="A8" s="112" t="s">
        <v>17</v>
      </c>
      <c r="B8" s="18">
        <v>1703</v>
      </c>
      <c r="C8" s="17">
        <v>1703</v>
      </c>
      <c r="D8" s="18">
        <v>1703</v>
      </c>
      <c r="E8" s="18">
        <v>1703</v>
      </c>
      <c r="F8" s="18">
        <v>1703</v>
      </c>
    </row>
    <row r="9" spans="1:6" x14ac:dyDescent="0.35">
      <c r="A9" s="112" t="s">
        <v>175</v>
      </c>
      <c r="B9" s="18">
        <v>67813</v>
      </c>
      <c r="C9" s="17">
        <v>66598</v>
      </c>
      <c r="D9" s="18">
        <v>65640</v>
      </c>
      <c r="E9" s="18">
        <v>64739</v>
      </c>
      <c r="F9" s="18">
        <v>63828</v>
      </c>
    </row>
    <row r="10" spans="1:6" ht="15" thickBot="1" x14ac:dyDescent="0.4">
      <c r="A10" s="112" t="s">
        <v>131</v>
      </c>
      <c r="B10" s="21">
        <v>535</v>
      </c>
      <c r="C10" s="19">
        <v>535</v>
      </c>
      <c r="D10" s="21">
        <v>535</v>
      </c>
      <c r="E10" s="21">
        <v>535</v>
      </c>
      <c r="F10" s="21">
        <v>535</v>
      </c>
    </row>
    <row r="11" spans="1:6" ht="15" thickBot="1" x14ac:dyDescent="0.4">
      <c r="A11" s="55" t="s">
        <v>18</v>
      </c>
      <c r="B11" s="56">
        <v>78592</v>
      </c>
      <c r="C11" s="57">
        <v>77377</v>
      </c>
      <c r="D11" s="56">
        <v>76419</v>
      </c>
      <c r="E11" s="56">
        <v>75518</v>
      </c>
      <c r="F11" s="56">
        <v>74607</v>
      </c>
    </row>
    <row r="12" spans="1:6" x14ac:dyDescent="0.35">
      <c r="A12" s="10" t="s">
        <v>19</v>
      </c>
      <c r="B12" s="29"/>
      <c r="C12" s="52"/>
      <c r="D12" s="29"/>
      <c r="E12" s="29"/>
      <c r="F12" s="29"/>
    </row>
    <row r="13" spans="1:6" x14ac:dyDescent="0.35">
      <c r="A13" s="112" t="s">
        <v>20</v>
      </c>
      <c r="B13" s="18">
        <v>248818</v>
      </c>
      <c r="C13" s="17">
        <v>250365</v>
      </c>
      <c r="D13" s="18">
        <v>251802</v>
      </c>
      <c r="E13" s="18">
        <v>253057</v>
      </c>
      <c r="F13" s="18">
        <v>254303</v>
      </c>
    </row>
    <row r="14" spans="1:6" x14ac:dyDescent="0.35">
      <c r="A14" s="112" t="s">
        <v>21</v>
      </c>
      <c r="B14" s="18">
        <v>13785</v>
      </c>
      <c r="C14" s="17">
        <v>13873</v>
      </c>
      <c r="D14" s="18">
        <v>13953</v>
      </c>
      <c r="E14" s="18">
        <v>14033</v>
      </c>
      <c r="F14" s="18">
        <v>14121</v>
      </c>
    </row>
    <row r="15" spans="1:6" x14ac:dyDescent="0.35">
      <c r="A15" s="112" t="s">
        <v>132</v>
      </c>
      <c r="B15" s="18">
        <v>1104845</v>
      </c>
      <c r="C15" s="17">
        <v>1101678</v>
      </c>
      <c r="D15" s="18">
        <v>1098513</v>
      </c>
      <c r="E15" s="18">
        <v>1095366</v>
      </c>
      <c r="F15" s="18">
        <v>1092286</v>
      </c>
    </row>
    <row r="16" spans="1:6" x14ac:dyDescent="0.35">
      <c r="A16" s="112" t="s">
        <v>22</v>
      </c>
      <c r="B16" s="18">
        <v>89157</v>
      </c>
      <c r="C16" s="17">
        <v>93345</v>
      </c>
      <c r="D16" s="18">
        <v>97390</v>
      </c>
      <c r="E16" s="18">
        <v>101492</v>
      </c>
      <c r="F16" s="18">
        <v>105594</v>
      </c>
    </row>
    <row r="17" spans="1:6" x14ac:dyDescent="0.35">
      <c r="A17" s="112" t="s">
        <v>98</v>
      </c>
      <c r="B17" s="21">
        <v>780</v>
      </c>
      <c r="C17" s="19">
        <v>780</v>
      </c>
      <c r="D17" s="21">
        <v>780</v>
      </c>
      <c r="E17" s="21">
        <v>780</v>
      </c>
      <c r="F17" s="21">
        <v>780</v>
      </c>
    </row>
    <row r="18" spans="1:6" ht="15" thickBot="1" x14ac:dyDescent="0.4">
      <c r="A18" s="112" t="s">
        <v>176</v>
      </c>
      <c r="B18" s="18">
        <v>1680</v>
      </c>
      <c r="C18" s="17">
        <v>1680</v>
      </c>
      <c r="D18" s="18">
        <v>1680</v>
      </c>
      <c r="E18" s="18">
        <v>1680</v>
      </c>
      <c r="F18" s="18">
        <v>1680</v>
      </c>
    </row>
    <row r="19" spans="1:6" ht="15" thickBot="1" x14ac:dyDescent="0.4">
      <c r="A19" s="55" t="s">
        <v>23</v>
      </c>
      <c r="B19" s="56">
        <v>1459065</v>
      </c>
      <c r="C19" s="57">
        <v>1461721</v>
      </c>
      <c r="D19" s="56">
        <v>1464118</v>
      </c>
      <c r="E19" s="56">
        <v>1466408</v>
      </c>
      <c r="F19" s="56">
        <v>1468764</v>
      </c>
    </row>
    <row r="20" spans="1:6" ht="15" thickBot="1" x14ac:dyDescent="0.4">
      <c r="A20" s="10" t="s">
        <v>24</v>
      </c>
      <c r="B20" s="58">
        <v>1537657</v>
      </c>
      <c r="C20" s="59">
        <v>1539098</v>
      </c>
      <c r="D20" s="58">
        <v>1540537</v>
      </c>
      <c r="E20" s="58">
        <v>1541926</v>
      </c>
      <c r="F20" s="58">
        <v>1543371</v>
      </c>
    </row>
    <row r="21" spans="1:6" x14ac:dyDescent="0.35">
      <c r="A21" s="10" t="s">
        <v>25</v>
      </c>
      <c r="B21" s="29"/>
      <c r="C21" s="52"/>
      <c r="D21" s="29"/>
      <c r="E21" s="29"/>
      <c r="F21" s="29"/>
    </row>
    <row r="22" spans="1:6" x14ac:dyDescent="0.35">
      <c r="A22" s="10" t="s">
        <v>26</v>
      </c>
      <c r="B22" s="29"/>
      <c r="C22" s="52"/>
      <c r="D22" s="29"/>
      <c r="E22" s="29"/>
      <c r="F22" s="29"/>
    </row>
    <row r="23" spans="1:6" x14ac:dyDescent="0.35">
      <c r="A23" s="112" t="s">
        <v>9</v>
      </c>
      <c r="B23" s="18">
        <v>3956</v>
      </c>
      <c r="C23" s="17">
        <v>3956</v>
      </c>
      <c r="D23" s="18">
        <v>3956</v>
      </c>
      <c r="E23" s="18">
        <v>3966</v>
      </c>
      <c r="F23" s="18">
        <v>3966</v>
      </c>
    </row>
    <row r="24" spans="1:6" ht="15" thickBot="1" x14ac:dyDescent="0.4">
      <c r="A24" s="112" t="s">
        <v>27</v>
      </c>
      <c r="B24" s="18">
        <v>5088</v>
      </c>
      <c r="C24" s="17">
        <v>5088</v>
      </c>
      <c r="D24" s="18">
        <v>5088</v>
      </c>
      <c r="E24" s="18">
        <v>5088</v>
      </c>
      <c r="F24" s="18">
        <v>5088</v>
      </c>
    </row>
    <row r="25" spans="1:6" ht="15" thickBot="1" x14ac:dyDescent="0.4">
      <c r="A25" s="55" t="s">
        <v>28</v>
      </c>
      <c r="B25" s="56">
        <v>9044</v>
      </c>
      <c r="C25" s="57">
        <v>9044</v>
      </c>
      <c r="D25" s="56">
        <v>9044</v>
      </c>
      <c r="E25" s="56">
        <v>9054</v>
      </c>
      <c r="F25" s="56">
        <v>9054</v>
      </c>
    </row>
    <row r="26" spans="1:6" x14ac:dyDescent="0.35">
      <c r="A26" s="10" t="s">
        <v>61</v>
      </c>
      <c r="B26" s="29"/>
      <c r="C26" s="52"/>
      <c r="D26" s="29"/>
      <c r="E26" s="29"/>
      <c r="F26" s="29"/>
    </row>
    <row r="27" spans="1:6" ht="15" thickBot="1" x14ac:dyDescent="0.4">
      <c r="A27" s="112" t="s">
        <v>62</v>
      </c>
      <c r="B27" s="18">
        <v>2763</v>
      </c>
      <c r="C27" s="17">
        <v>2835</v>
      </c>
      <c r="D27" s="18">
        <v>2820</v>
      </c>
      <c r="E27" s="18">
        <v>2704</v>
      </c>
      <c r="F27" s="18">
        <v>2579</v>
      </c>
    </row>
    <row r="28" spans="1:6" ht="15" thickBot="1" x14ac:dyDescent="0.4">
      <c r="A28" s="55" t="s">
        <v>64</v>
      </c>
      <c r="B28" s="56">
        <v>2763</v>
      </c>
      <c r="C28" s="57">
        <v>2835</v>
      </c>
      <c r="D28" s="56">
        <v>2820</v>
      </c>
      <c r="E28" s="56">
        <v>2704</v>
      </c>
      <c r="F28" s="56">
        <v>2579</v>
      </c>
    </row>
    <row r="29" spans="1:6" x14ac:dyDescent="0.35">
      <c r="A29" s="10" t="s">
        <v>29</v>
      </c>
      <c r="B29" s="29"/>
      <c r="C29" s="52"/>
      <c r="D29" s="29"/>
      <c r="E29" s="29"/>
      <c r="F29" s="29"/>
    </row>
    <row r="30" spans="1:6" x14ac:dyDescent="0.35">
      <c r="A30" s="112" t="s">
        <v>30</v>
      </c>
      <c r="B30" s="18">
        <v>12230</v>
      </c>
      <c r="C30" s="17">
        <v>12464</v>
      </c>
      <c r="D30" s="18">
        <v>12698</v>
      </c>
      <c r="E30" s="18">
        <v>12932</v>
      </c>
      <c r="F30" s="18">
        <v>13166</v>
      </c>
    </row>
    <row r="31" spans="1:6" ht="15" thickBot="1" x14ac:dyDescent="0.4">
      <c r="A31" s="112" t="s">
        <v>177</v>
      </c>
      <c r="B31" s="21">
        <v>73</v>
      </c>
      <c r="C31" s="19">
        <v>73</v>
      </c>
      <c r="D31" s="21">
        <v>73</v>
      </c>
      <c r="E31" s="21">
        <v>73</v>
      </c>
      <c r="F31" s="21">
        <v>73</v>
      </c>
    </row>
    <row r="32" spans="1:6" ht="15" thickBot="1" x14ac:dyDescent="0.4">
      <c r="A32" s="55" t="s">
        <v>31</v>
      </c>
      <c r="B32" s="56">
        <v>12303</v>
      </c>
      <c r="C32" s="57">
        <v>12537</v>
      </c>
      <c r="D32" s="56">
        <v>12771</v>
      </c>
      <c r="E32" s="56">
        <v>13005</v>
      </c>
      <c r="F32" s="56">
        <v>13239</v>
      </c>
    </row>
    <row r="33" spans="1:6" ht="15" thickBot="1" x14ac:dyDescent="0.4">
      <c r="A33" s="10" t="s">
        <v>32</v>
      </c>
      <c r="B33" s="60">
        <v>24110</v>
      </c>
      <c r="C33" s="8">
        <v>24416</v>
      </c>
      <c r="D33" s="60">
        <v>24635</v>
      </c>
      <c r="E33" s="60">
        <v>24763</v>
      </c>
      <c r="F33" s="60">
        <v>24872</v>
      </c>
    </row>
    <row r="34" spans="1:6" ht="15" thickBot="1" x14ac:dyDescent="0.4">
      <c r="A34" s="7" t="s">
        <v>33</v>
      </c>
      <c r="B34" s="60">
        <v>1513547</v>
      </c>
      <c r="C34" s="8">
        <v>1514682</v>
      </c>
      <c r="D34" s="60">
        <v>1515902</v>
      </c>
      <c r="E34" s="60">
        <v>1517163</v>
      </c>
      <c r="F34" s="60">
        <v>1518499</v>
      </c>
    </row>
    <row r="35" spans="1:6" x14ac:dyDescent="0.35">
      <c r="A35" s="10" t="s">
        <v>34</v>
      </c>
      <c r="B35" s="29"/>
      <c r="C35" s="52"/>
      <c r="D35" s="29"/>
      <c r="E35" s="29"/>
      <c r="F35" s="29"/>
    </row>
    <row r="36" spans="1:6" x14ac:dyDescent="0.35">
      <c r="A36" s="10" t="s">
        <v>99</v>
      </c>
      <c r="B36" s="29"/>
      <c r="C36" s="52"/>
      <c r="D36" s="29"/>
      <c r="E36" s="29"/>
      <c r="F36" s="29"/>
    </row>
    <row r="37" spans="1:6" x14ac:dyDescent="0.35">
      <c r="A37" s="112" t="s">
        <v>68</v>
      </c>
      <c r="B37" s="18">
        <v>146802</v>
      </c>
      <c r="C37" s="17">
        <v>156452</v>
      </c>
      <c r="D37" s="18">
        <v>166161</v>
      </c>
      <c r="E37" s="18">
        <v>175945</v>
      </c>
      <c r="F37" s="18">
        <v>185796</v>
      </c>
    </row>
    <row r="38" spans="1:6" x14ac:dyDescent="0.35">
      <c r="A38" s="112" t="s">
        <v>35</v>
      </c>
      <c r="B38" s="18">
        <v>201269</v>
      </c>
      <c r="C38" s="17">
        <v>201269</v>
      </c>
      <c r="D38" s="18">
        <v>201269</v>
      </c>
      <c r="E38" s="18">
        <v>201269</v>
      </c>
      <c r="F38" s="18">
        <v>201269</v>
      </c>
    </row>
    <row r="39" spans="1:6" ht="15" thickBot="1" x14ac:dyDescent="0.4">
      <c r="A39" s="111" t="s">
        <v>178</v>
      </c>
      <c r="B39" s="18">
        <v>1165476</v>
      </c>
      <c r="C39" s="17">
        <v>1156961</v>
      </c>
      <c r="D39" s="18">
        <v>1148472</v>
      </c>
      <c r="E39" s="18">
        <v>1139949</v>
      </c>
      <c r="F39" s="18">
        <v>1131434</v>
      </c>
    </row>
    <row r="40" spans="1:6" ht="15" thickBot="1" x14ac:dyDescent="0.4">
      <c r="A40" s="55" t="s">
        <v>179</v>
      </c>
      <c r="B40" s="56">
        <v>1513547</v>
      </c>
      <c r="C40" s="57">
        <v>1514682</v>
      </c>
      <c r="D40" s="56">
        <v>1515902</v>
      </c>
      <c r="E40" s="56">
        <v>1517163</v>
      </c>
      <c r="F40" s="56">
        <v>1518499</v>
      </c>
    </row>
    <row r="41" spans="1:6" ht="15" thickBot="1" x14ac:dyDescent="0.4">
      <c r="A41" s="61" t="s">
        <v>36</v>
      </c>
      <c r="B41" s="58">
        <v>1513547</v>
      </c>
      <c r="C41" s="59">
        <v>1514682</v>
      </c>
      <c r="D41" s="58">
        <v>1515902</v>
      </c>
      <c r="E41" s="58">
        <v>1517163</v>
      </c>
      <c r="F41" s="58">
        <v>1518499</v>
      </c>
    </row>
    <row r="42" spans="1:6" x14ac:dyDescent="0.35">
      <c r="A42" s="82" t="s">
        <v>129</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workbookViewId="0">
      <selection activeCell="H15" sqref="H15"/>
    </sheetView>
  </sheetViews>
  <sheetFormatPr defaultColWidth="9.1796875" defaultRowHeight="14.5" x14ac:dyDescent="0.35"/>
  <cols>
    <col min="1" max="1" width="40.7265625" style="3" customWidth="1"/>
    <col min="2" max="16384" width="9.1796875" style="3"/>
  </cols>
  <sheetData>
    <row r="1" spans="1:5" s="155" customFormat="1" ht="15" thickBot="1" x14ac:dyDescent="0.4">
      <c r="A1" s="161" t="s">
        <v>100</v>
      </c>
      <c r="B1" s="161"/>
      <c r="C1" s="161"/>
      <c r="D1" s="161"/>
      <c r="E1" s="161"/>
    </row>
    <row r="2" spans="1:5" s="50" customFormat="1" ht="30" x14ac:dyDescent="0.35">
      <c r="A2" s="74"/>
      <c r="B2" s="80" t="s">
        <v>121</v>
      </c>
      <c r="C2" s="80" t="s">
        <v>116</v>
      </c>
      <c r="D2" s="80" t="s">
        <v>117</v>
      </c>
      <c r="E2" s="80" t="s">
        <v>36</v>
      </c>
    </row>
    <row r="3" spans="1:5" s="50" customFormat="1" x14ac:dyDescent="0.35">
      <c r="A3" s="75"/>
      <c r="B3" s="73" t="s">
        <v>0</v>
      </c>
      <c r="C3" s="73" t="s">
        <v>0</v>
      </c>
      <c r="D3" s="73" t="s">
        <v>0</v>
      </c>
      <c r="E3" s="73" t="s">
        <v>0</v>
      </c>
    </row>
    <row r="4" spans="1:5" s="50" customFormat="1" x14ac:dyDescent="0.35">
      <c r="A4" s="75"/>
      <c r="B4" s="73"/>
      <c r="C4" s="73"/>
      <c r="D4" s="73"/>
      <c r="E4" s="73"/>
    </row>
    <row r="5" spans="1:5" s="50" customFormat="1" ht="15" thickBot="1" x14ac:dyDescent="0.4">
      <c r="A5" s="75"/>
      <c r="B5" s="76"/>
      <c r="C5" s="76"/>
      <c r="D5" s="76"/>
      <c r="E5" s="76"/>
    </row>
    <row r="6" spans="1:5" s="50" customFormat="1" x14ac:dyDescent="0.35">
      <c r="A6" s="12" t="s">
        <v>101</v>
      </c>
      <c r="B6" s="29"/>
      <c r="C6" s="29"/>
      <c r="D6" s="29"/>
      <c r="E6" s="29"/>
    </row>
    <row r="7" spans="1:5" s="50" customFormat="1" ht="15" thickBot="1" x14ac:dyDescent="0.4">
      <c r="A7" s="104" t="s">
        <v>57</v>
      </c>
      <c r="B7" s="18">
        <v>1165476</v>
      </c>
      <c r="C7" s="18">
        <v>201269</v>
      </c>
      <c r="D7" s="18">
        <v>146802</v>
      </c>
      <c r="E7" s="18">
        <v>1513547</v>
      </c>
    </row>
    <row r="8" spans="1:5" s="50" customFormat="1" ht="15" thickBot="1" x14ac:dyDescent="0.4">
      <c r="A8" s="62" t="s">
        <v>37</v>
      </c>
      <c r="B8" s="56">
        <v>1165476</v>
      </c>
      <c r="C8" s="56">
        <v>201269</v>
      </c>
      <c r="D8" s="56">
        <v>146802</v>
      </c>
      <c r="E8" s="56">
        <v>1513547</v>
      </c>
    </row>
    <row r="9" spans="1:5" s="50" customFormat="1" x14ac:dyDescent="0.35">
      <c r="A9" s="10" t="s">
        <v>65</v>
      </c>
      <c r="B9" s="29"/>
      <c r="C9" s="29"/>
      <c r="D9" s="29"/>
      <c r="E9" s="29"/>
    </row>
    <row r="10" spans="1:5" s="50" customFormat="1" ht="15" thickBot="1" x14ac:dyDescent="0.4">
      <c r="A10" s="112" t="s">
        <v>180</v>
      </c>
      <c r="B10" s="43">
        <v>-8515</v>
      </c>
      <c r="C10" s="88" t="s">
        <v>60</v>
      </c>
      <c r="D10" s="135" t="s">
        <v>60</v>
      </c>
      <c r="E10" s="43">
        <v>-8515</v>
      </c>
    </row>
    <row r="11" spans="1:5" s="50" customFormat="1" ht="15" thickBot="1" x14ac:dyDescent="0.4">
      <c r="A11" s="62" t="s">
        <v>66</v>
      </c>
      <c r="B11" s="136">
        <v>-8515</v>
      </c>
      <c r="C11" s="137" t="s">
        <v>60</v>
      </c>
      <c r="D11" s="137" t="s">
        <v>60</v>
      </c>
      <c r="E11" s="136">
        <v>-8515</v>
      </c>
    </row>
    <row r="12" spans="1:5" s="50" customFormat="1" x14ac:dyDescent="0.35">
      <c r="A12" s="10" t="s">
        <v>181</v>
      </c>
      <c r="B12" s="29"/>
      <c r="C12" s="29"/>
      <c r="D12" s="29"/>
      <c r="E12" s="29"/>
    </row>
    <row r="13" spans="1:5" s="50" customFormat="1" x14ac:dyDescent="0.35">
      <c r="A13" s="10" t="s">
        <v>133</v>
      </c>
      <c r="B13" s="29"/>
      <c r="C13" s="29"/>
      <c r="D13" s="29"/>
      <c r="E13" s="29"/>
    </row>
    <row r="14" spans="1:5" s="50" customFormat="1" ht="15" thickBot="1" x14ac:dyDescent="0.4">
      <c r="A14" s="138" t="s">
        <v>149</v>
      </c>
      <c r="B14" s="21" t="s">
        <v>60</v>
      </c>
      <c r="C14" s="21" t="s">
        <v>60</v>
      </c>
      <c r="D14" s="18">
        <v>9650</v>
      </c>
      <c r="E14" s="18">
        <v>9650</v>
      </c>
    </row>
    <row r="15" spans="1:5" s="50" customFormat="1" ht="15" thickBot="1" x14ac:dyDescent="0.4">
      <c r="A15" s="12" t="s">
        <v>150</v>
      </c>
      <c r="B15" s="139" t="s">
        <v>60</v>
      </c>
      <c r="C15" s="139" t="s">
        <v>60</v>
      </c>
      <c r="D15" s="140">
        <v>9650</v>
      </c>
      <c r="E15" s="140">
        <v>9650</v>
      </c>
    </row>
    <row r="16" spans="1:5" s="50" customFormat="1" ht="15" thickBot="1" x14ac:dyDescent="0.4">
      <c r="A16" s="12" t="s">
        <v>182</v>
      </c>
      <c r="B16" s="60">
        <v>1156961</v>
      </c>
      <c r="C16" s="60">
        <v>201269</v>
      </c>
      <c r="D16" s="60">
        <v>156452</v>
      </c>
      <c r="E16" s="60">
        <v>1514682</v>
      </c>
    </row>
    <row r="17" spans="1:5" s="50" customFormat="1" ht="21.5" thickBot="1" x14ac:dyDescent="0.4">
      <c r="A17" s="63" t="s">
        <v>102</v>
      </c>
      <c r="B17" s="60">
        <v>1156961</v>
      </c>
      <c r="C17" s="60">
        <v>201269</v>
      </c>
      <c r="D17" s="60">
        <v>156452</v>
      </c>
      <c r="E17" s="60">
        <v>1514682</v>
      </c>
    </row>
    <row r="18" spans="1:5" s="50" customFormat="1" x14ac:dyDescent="0.35">
      <c r="A18" s="82" t="s">
        <v>129</v>
      </c>
    </row>
    <row r="19" spans="1:5" s="50" customFormat="1" x14ac:dyDescent="0.3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topLeftCell="A19" zoomScaleNormal="100" workbookViewId="0">
      <selection activeCell="E43" sqref="E43"/>
    </sheetView>
  </sheetViews>
  <sheetFormatPr defaultColWidth="8.81640625" defaultRowHeight="14.5" x14ac:dyDescent="0.35"/>
  <cols>
    <col min="1" max="1" width="40.7265625" style="6" customWidth="1"/>
    <col min="2" max="16384" width="8.81640625" style="6"/>
  </cols>
  <sheetData>
    <row r="1" spans="1:9" s="162" customFormat="1" ht="15" thickBot="1" x14ac:dyDescent="0.4">
      <c r="A1" s="154" t="s">
        <v>103</v>
      </c>
      <c r="B1" s="154"/>
      <c r="C1" s="154"/>
      <c r="D1" s="154"/>
      <c r="E1" s="154"/>
      <c r="F1" s="154"/>
    </row>
    <row r="2" spans="1:9" ht="30" x14ac:dyDescent="0.35">
      <c r="A2" s="108"/>
      <c r="B2" s="48" t="s">
        <v>79</v>
      </c>
      <c r="C2" s="71" t="s">
        <v>114</v>
      </c>
      <c r="D2" s="48" t="s">
        <v>75</v>
      </c>
      <c r="E2" s="48" t="s">
        <v>76</v>
      </c>
      <c r="F2" s="48" t="s">
        <v>118</v>
      </c>
    </row>
    <row r="3" spans="1:9" x14ac:dyDescent="0.35">
      <c r="A3" s="109"/>
      <c r="B3" s="49" t="s">
        <v>0</v>
      </c>
      <c r="C3" s="46" t="s">
        <v>0</v>
      </c>
      <c r="D3" s="49" t="s">
        <v>0</v>
      </c>
      <c r="E3" s="49" t="s">
        <v>0</v>
      </c>
      <c r="F3" s="49" t="s">
        <v>0</v>
      </c>
    </row>
    <row r="4" spans="1:9" ht="15" thickBot="1" x14ac:dyDescent="0.4">
      <c r="A4" s="109"/>
      <c r="B4" s="51"/>
      <c r="C4" s="47"/>
      <c r="D4" s="51"/>
      <c r="E4" s="51"/>
      <c r="F4" s="51"/>
    </row>
    <row r="5" spans="1:9" x14ac:dyDescent="0.35">
      <c r="A5" s="10" t="s">
        <v>38</v>
      </c>
      <c r="B5" s="29"/>
      <c r="C5" s="52"/>
      <c r="D5" s="29"/>
      <c r="E5" s="29"/>
      <c r="F5" s="29"/>
    </row>
    <row r="6" spans="1:9" x14ac:dyDescent="0.35">
      <c r="A6" s="10" t="s">
        <v>39</v>
      </c>
      <c r="B6" s="29"/>
      <c r="C6" s="141"/>
      <c r="D6" s="29"/>
      <c r="E6" s="29"/>
      <c r="F6" s="29"/>
    </row>
    <row r="7" spans="1:9" x14ac:dyDescent="0.35">
      <c r="A7" s="11" t="s">
        <v>183</v>
      </c>
      <c r="B7" s="18">
        <v>60843</v>
      </c>
      <c r="C7" s="17">
        <v>62839</v>
      </c>
      <c r="D7" s="18">
        <v>49073</v>
      </c>
      <c r="E7" s="18">
        <v>47306</v>
      </c>
      <c r="F7" s="18">
        <v>47457</v>
      </c>
    </row>
    <row r="8" spans="1:9" x14ac:dyDescent="0.35">
      <c r="A8" s="104" t="s">
        <v>40</v>
      </c>
      <c r="B8" s="18">
        <v>7460</v>
      </c>
      <c r="C8" s="17">
        <v>6481</v>
      </c>
      <c r="D8" s="18">
        <v>5181</v>
      </c>
      <c r="E8" s="18">
        <v>4431</v>
      </c>
      <c r="F8" s="18">
        <v>3681</v>
      </c>
    </row>
    <row r="9" spans="1:9" x14ac:dyDescent="0.35">
      <c r="A9" s="11" t="s">
        <v>86</v>
      </c>
      <c r="B9" s="21">
        <v>446</v>
      </c>
      <c r="C9" s="19">
        <v>746</v>
      </c>
      <c r="D9" s="21">
        <v>746</v>
      </c>
      <c r="E9" s="21">
        <v>746</v>
      </c>
      <c r="F9" s="21">
        <v>746</v>
      </c>
      <c r="I9" s="162"/>
    </row>
    <row r="10" spans="1:9" x14ac:dyDescent="0.35">
      <c r="A10" s="11" t="s">
        <v>134</v>
      </c>
      <c r="B10" s="21" t="s">
        <v>184</v>
      </c>
      <c r="C10" s="19" t="s">
        <v>184</v>
      </c>
      <c r="D10" s="21" t="s">
        <v>184</v>
      </c>
      <c r="E10" s="21" t="s">
        <v>184</v>
      </c>
      <c r="F10" s="21" t="s">
        <v>184</v>
      </c>
    </row>
    <row r="11" spans="1:9" ht="15" thickBot="1" x14ac:dyDescent="0.4">
      <c r="A11" s="11" t="s">
        <v>104</v>
      </c>
      <c r="B11" s="18">
        <v>3010</v>
      </c>
      <c r="C11" s="17">
        <v>4035</v>
      </c>
      <c r="D11" s="18">
        <v>2035</v>
      </c>
      <c r="E11" s="18">
        <v>2035</v>
      </c>
      <c r="F11" s="18">
        <v>2035</v>
      </c>
    </row>
    <row r="12" spans="1:9" ht="15" thickBot="1" x14ac:dyDescent="0.4">
      <c r="A12" s="55" t="s">
        <v>41</v>
      </c>
      <c r="B12" s="56">
        <v>71759</v>
      </c>
      <c r="C12" s="57">
        <v>74101</v>
      </c>
      <c r="D12" s="56">
        <v>57035</v>
      </c>
      <c r="E12" s="56">
        <v>54518</v>
      </c>
      <c r="F12" s="56">
        <v>53919</v>
      </c>
    </row>
    <row r="13" spans="1:9" x14ac:dyDescent="0.35">
      <c r="A13" s="10" t="s">
        <v>42</v>
      </c>
      <c r="B13" s="29"/>
      <c r="C13" s="141"/>
      <c r="D13" s="29"/>
      <c r="E13" s="29"/>
      <c r="F13" s="29"/>
    </row>
    <row r="14" spans="1:9" x14ac:dyDescent="0.35">
      <c r="A14" s="11" t="s">
        <v>43</v>
      </c>
      <c r="B14" s="18">
        <v>38126</v>
      </c>
      <c r="C14" s="17">
        <v>39182</v>
      </c>
      <c r="D14" s="18">
        <v>39970</v>
      </c>
      <c r="E14" s="18">
        <v>40774</v>
      </c>
      <c r="F14" s="18">
        <v>41594</v>
      </c>
    </row>
    <row r="15" spans="1:9" x14ac:dyDescent="0.35">
      <c r="A15" s="11" t="s">
        <v>9</v>
      </c>
      <c r="B15" s="18">
        <v>21998</v>
      </c>
      <c r="C15" s="17">
        <v>22768</v>
      </c>
      <c r="D15" s="18">
        <v>3786</v>
      </c>
      <c r="E15" s="15">
        <v>2304</v>
      </c>
      <c r="F15" s="21">
        <v>886</v>
      </c>
    </row>
    <row r="16" spans="1:9" x14ac:dyDescent="0.35">
      <c r="A16" s="104" t="s">
        <v>185</v>
      </c>
      <c r="B16" s="21">
        <v>21</v>
      </c>
      <c r="C16" s="19">
        <v>23</v>
      </c>
      <c r="D16" s="21">
        <v>25</v>
      </c>
      <c r="E16" s="21">
        <v>25</v>
      </c>
      <c r="F16" s="21">
        <v>25</v>
      </c>
    </row>
    <row r="17" spans="1:6" ht="15" thickBot="1" x14ac:dyDescent="0.4">
      <c r="A17" s="11" t="s">
        <v>1</v>
      </c>
      <c r="B17" s="21">
        <v>731</v>
      </c>
      <c r="C17" s="17">
        <v>1050</v>
      </c>
      <c r="D17" s="18">
        <v>1950</v>
      </c>
      <c r="E17" s="21" t="s">
        <v>184</v>
      </c>
      <c r="F17" s="21" t="s">
        <v>184</v>
      </c>
    </row>
    <row r="18" spans="1:6" ht="15" thickBot="1" x14ac:dyDescent="0.4">
      <c r="A18" s="55" t="s">
        <v>44</v>
      </c>
      <c r="B18" s="64">
        <v>60876</v>
      </c>
      <c r="C18" s="65">
        <v>63023</v>
      </c>
      <c r="D18" s="64">
        <v>45731</v>
      </c>
      <c r="E18" s="64">
        <v>43103</v>
      </c>
      <c r="F18" s="64">
        <v>42505</v>
      </c>
    </row>
    <row r="19" spans="1:6" ht="15" thickBot="1" x14ac:dyDescent="0.4">
      <c r="A19" s="12" t="s">
        <v>186</v>
      </c>
      <c r="B19" s="41">
        <v>10883</v>
      </c>
      <c r="C19" s="42">
        <v>11078</v>
      </c>
      <c r="D19" s="41">
        <v>11304</v>
      </c>
      <c r="E19" s="41">
        <v>11415</v>
      </c>
      <c r="F19" s="41">
        <v>11414</v>
      </c>
    </row>
    <row r="20" spans="1:6" x14ac:dyDescent="0.35">
      <c r="A20" s="10" t="s">
        <v>45</v>
      </c>
      <c r="B20" s="29"/>
      <c r="C20" s="141"/>
      <c r="D20" s="29"/>
      <c r="E20" s="29"/>
      <c r="F20" s="29"/>
    </row>
    <row r="21" spans="1:6" x14ac:dyDescent="0.35">
      <c r="A21" s="10" t="s">
        <v>39</v>
      </c>
      <c r="B21" s="29"/>
      <c r="C21" s="141"/>
      <c r="D21" s="29"/>
      <c r="E21" s="29"/>
      <c r="F21" s="29"/>
    </row>
    <row r="22" spans="1:6" ht="15" thickBot="1" x14ac:dyDescent="0.4">
      <c r="A22" s="11" t="s">
        <v>105</v>
      </c>
      <c r="B22" s="18">
        <v>171388</v>
      </c>
      <c r="C22" s="17">
        <v>171215</v>
      </c>
      <c r="D22" s="18">
        <v>170958</v>
      </c>
      <c r="E22" s="18">
        <v>170000</v>
      </c>
      <c r="F22" s="18">
        <v>170000</v>
      </c>
    </row>
    <row r="23" spans="1:6" ht="15" thickBot="1" x14ac:dyDescent="0.4">
      <c r="A23" s="55" t="s">
        <v>41</v>
      </c>
      <c r="B23" s="56">
        <v>171388</v>
      </c>
      <c r="C23" s="57">
        <v>171215</v>
      </c>
      <c r="D23" s="56">
        <v>170958</v>
      </c>
      <c r="E23" s="56">
        <v>170000</v>
      </c>
      <c r="F23" s="56">
        <v>170000</v>
      </c>
    </row>
    <row r="24" spans="1:6" x14ac:dyDescent="0.35">
      <c r="A24" s="10" t="s">
        <v>42</v>
      </c>
      <c r="B24" s="29"/>
      <c r="C24" s="141"/>
      <c r="D24" s="29"/>
      <c r="E24" s="29"/>
      <c r="F24" s="29"/>
    </row>
    <row r="25" spans="1:6" x14ac:dyDescent="0.35">
      <c r="A25" s="104" t="s">
        <v>187</v>
      </c>
      <c r="B25" s="18">
        <v>20937</v>
      </c>
      <c r="C25" s="17">
        <v>20954</v>
      </c>
      <c r="D25" s="18">
        <v>20956</v>
      </c>
      <c r="E25" s="18">
        <v>20984</v>
      </c>
      <c r="F25" s="18">
        <v>21051</v>
      </c>
    </row>
    <row r="26" spans="1:6" ht="15" thickBot="1" x14ac:dyDescent="0.4">
      <c r="A26" s="11" t="s">
        <v>105</v>
      </c>
      <c r="B26" s="18">
        <v>170000</v>
      </c>
      <c r="C26" s="17">
        <v>170000</v>
      </c>
      <c r="D26" s="18">
        <v>170000</v>
      </c>
      <c r="E26" s="18">
        <v>169099</v>
      </c>
      <c r="F26" s="18">
        <v>169089</v>
      </c>
    </row>
    <row r="27" spans="1:6" ht="15" thickBot="1" x14ac:dyDescent="0.4">
      <c r="A27" s="55" t="s">
        <v>44</v>
      </c>
      <c r="B27" s="56">
        <v>190937</v>
      </c>
      <c r="C27" s="57">
        <v>190954</v>
      </c>
      <c r="D27" s="56">
        <v>190956</v>
      </c>
      <c r="E27" s="56">
        <v>190083</v>
      </c>
      <c r="F27" s="56">
        <v>190140</v>
      </c>
    </row>
    <row r="28" spans="1:6" ht="15" thickBot="1" x14ac:dyDescent="0.4">
      <c r="A28" s="12" t="s">
        <v>188</v>
      </c>
      <c r="B28" s="60">
        <v>-19549</v>
      </c>
      <c r="C28" s="8">
        <v>-19739</v>
      </c>
      <c r="D28" s="60">
        <v>-19998</v>
      </c>
      <c r="E28" s="60">
        <v>-20083</v>
      </c>
      <c r="F28" s="60">
        <v>-20140</v>
      </c>
    </row>
    <row r="29" spans="1:6" x14ac:dyDescent="0.35">
      <c r="A29" s="10" t="s">
        <v>69</v>
      </c>
      <c r="B29" s="29"/>
      <c r="C29" s="141"/>
      <c r="D29" s="29"/>
      <c r="E29" s="29"/>
      <c r="F29" s="29"/>
    </row>
    <row r="30" spans="1:6" x14ac:dyDescent="0.35">
      <c r="A30" s="10" t="s">
        <v>39</v>
      </c>
      <c r="B30" s="29"/>
      <c r="C30" s="141"/>
      <c r="D30" s="29"/>
      <c r="E30" s="29"/>
      <c r="F30" s="29"/>
    </row>
    <row r="31" spans="1:6" ht="15" thickBot="1" x14ac:dyDescent="0.4">
      <c r="A31" s="11" t="s">
        <v>68</v>
      </c>
      <c r="B31" s="18">
        <v>9566</v>
      </c>
      <c r="C31" s="17">
        <v>9650</v>
      </c>
      <c r="D31" s="18">
        <v>9709</v>
      </c>
      <c r="E31" s="18">
        <v>9784</v>
      </c>
      <c r="F31" s="18">
        <v>9851</v>
      </c>
    </row>
    <row r="32" spans="1:6" ht="15" thickBot="1" x14ac:dyDescent="0.4">
      <c r="A32" s="55" t="s">
        <v>41</v>
      </c>
      <c r="B32" s="56">
        <v>9566</v>
      </c>
      <c r="C32" s="57">
        <v>9650</v>
      </c>
      <c r="D32" s="56">
        <v>9709</v>
      </c>
      <c r="E32" s="56">
        <v>9784</v>
      </c>
      <c r="F32" s="56">
        <v>9851</v>
      </c>
    </row>
    <row r="33" spans="1:6" x14ac:dyDescent="0.35">
      <c r="A33" s="10" t="s">
        <v>42</v>
      </c>
      <c r="B33" s="29"/>
      <c r="C33" s="141"/>
      <c r="D33" s="29"/>
      <c r="E33" s="29"/>
      <c r="F33" s="29"/>
    </row>
    <row r="34" spans="1:6" ht="15" thickBot="1" x14ac:dyDescent="0.4">
      <c r="A34" s="11" t="s">
        <v>189</v>
      </c>
      <c r="B34" s="21">
        <v>964</v>
      </c>
      <c r="C34" s="19">
        <v>989</v>
      </c>
      <c r="D34" s="18">
        <v>1015</v>
      </c>
      <c r="E34" s="18">
        <v>1116</v>
      </c>
      <c r="F34" s="18">
        <v>1125</v>
      </c>
    </row>
    <row r="35" spans="1:6" ht="15" thickBot="1" x14ac:dyDescent="0.4">
      <c r="A35" s="55" t="s">
        <v>44</v>
      </c>
      <c r="B35" s="89">
        <v>964</v>
      </c>
      <c r="C35" s="90">
        <v>989</v>
      </c>
      <c r="D35" s="56">
        <v>1015</v>
      </c>
      <c r="E35" s="56">
        <v>1116</v>
      </c>
      <c r="F35" s="56">
        <v>1125</v>
      </c>
    </row>
    <row r="36" spans="1:6" ht="15" thickBot="1" x14ac:dyDescent="0.4">
      <c r="A36" s="12" t="s">
        <v>190</v>
      </c>
      <c r="B36" s="58">
        <v>8602</v>
      </c>
      <c r="C36" s="59">
        <v>8661</v>
      </c>
      <c r="D36" s="58">
        <v>8694</v>
      </c>
      <c r="E36" s="58">
        <v>8668</v>
      </c>
      <c r="F36" s="58">
        <v>8726</v>
      </c>
    </row>
    <row r="37" spans="1:6" ht="15" thickBot="1" x14ac:dyDescent="0.4">
      <c r="A37" s="12" t="s">
        <v>191</v>
      </c>
      <c r="B37" s="66">
        <v>-64</v>
      </c>
      <c r="C37" s="95" t="s">
        <v>184</v>
      </c>
      <c r="D37" s="66" t="s">
        <v>184</v>
      </c>
      <c r="E37" s="142" t="s">
        <v>184</v>
      </c>
      <c r="F37" s="66" t="s">
        <v>184</v>
      </c>
    </row>
    <row r="38" spans="1:6" ht="20.5" thickBot="1" x14ac:dyDescent="0.4">
      <c r="A38" s="104" t="s">
        <v>192</v>
      </c>
      <c r="B38" s="18">
        <v>8605</v>
      </c>
      <c r="C38" s="17">
        <v>8541</v>
      </c>
      <c r="D38" s="18">
        <v>8541</v>
      </c>
      <c r="E38" s="18">
        <v>8541</v>
      </c>
      <c r="F38" s="18">
        <v>8541</v>
      </c>
    </row>
    <row r="39" spans="1:6" ht="21.5" thickBot="1" x14ac:dyDescent="0.4">
      <c r="A39" s="107" t="s">
        <v>193</v>
      </c>
      <c r="B39" s="67">
        <v>8541</v>
      </c>
      <c r="C39" s="68">
        <v>8541</v>
      </c>
      <c r="D39" s="67">
        <v>8541</v>
      </c>
      <c r="E39" s="67">
        <v>8541</v>
      </c>
      <c r="F39" s="67">
        <v>8541</v>
      </c>
    </row>
    <row r="40" spans="1:6" x14ac:dyDescent="0.35">
      <c r="A40" s="82" t="s">
        <v>129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workbookViewId="0">
      <selection activeCell="F26" sqref="F26"/>
    </sheetView>
  </sheetViews>
  <sheetFormatPr defaultColWidth="9.1796875" defaultRowHeight="14.5" x14ac:dyDescent="0.35"/>
  <cols>
    <col min="1" max="1" width="40.7265625" style="3" customWidth="1"/>
    <col min="2" max="16384" width="9.1796875" style="3"/>
  </cols>
  <sheetData>
    <row r="1" spans="1:6" s="155" customFormat="1" ht="15" thickBot="1" x14ac:dyDescent="0.4">
      <c r="A1" s="154" t="s">
        <v>46</v>
      </c>
      <c r="B1" s="154"/>
      <c r="C1" s="154"/>
      <c r="D1" s="154"/>
      <c r="E1" s="154"/>
      <c r="F1" s="154"/>
    </row>
    <row r="2" spans="1:6" s="50" customFormat="1" ht="30" x14ac:dyDescent="0.35">
      <c r="A2" s="108"/>
      <c r="B2" s="48" t="s">
        <v>79</v>
      </c>
      <c r="C2" s="71" t="s">
        <v>114</v>
      </c>
      <c r="D2" s="48" t="s">
        <v>75</v>
      </c>
      <c r="E2" s="48" t="s">
        <v>76</v>
      </c>
      <c r="F2" s="48" t="s">
        <v>115</v>
      </c>
    </row>
    <row r="3" spans="1:6" s="50" customFormat="1" x14ac:dyDescent="0.35">
      <c r="A3" s="109"/>
      <c r="B3" s="49" t="s">
        <v>0</v>
      </c>
      <c r="C3" s="77" t="s">
        <v>0</v>
      </c>
      <c r="D3" s="49" t="s">
        <v>0</v>
      </c>
      <c r="E3" s="49" t="s">
        <v>0</v>
      </c>
      <c r="F3" s="49" t="s">
        <v>0</v>
      </c>
    </row>
    <row r="4" spans="1:6" s="50" customFormat="1" ht="15" thickBot="1" x14ac:dyDescent="0.4">
      <c r="A4" s="109"/>
      <c r="B4" s="51"/>
      <c r="C4" s="47"/>
      <c r="D4" s="51"/>
      <c r="E4" s="51"/>
      <c r="F4" s="51"/>
    </row>
    <row r="5" spans="1:6" s="50" customFormat="1" x14ac:dyDescent="0.35">
      <c r="A5" s="7" t="s">
        <v>135</v>
      </c>
      <c r="B5" s="29"/>
      <c r="C5" s="23"/>
      <c r="D5" s="29"/>
      <c r="E5" s="29"/>
      <c r="F5" s="29"/>
    </row>
    <row r="6" spans="1:6" s="50" customFormat="1" ht="15" thickBot="1" x14ac:dyDescent="0.4">
      <c r="A6" s="112" t="s">
        <v>194</v>
      </c>
      <c r="B6" s="24">
        <v>9566</v>
      </c>
      <c r="C6" s="26">
        <v>9650</v>
      </c>
      <c r="D6" s="24">
        <v>9709</v>
      </c>
      <c r="E6" s="24">
        <v>9784</v>
      </c>
      <c r="F6" s="24">
        <v>9851</v>
      </c>
    </row>
    <row r="7" spans="1:6" s="50" customFormat="1" ht="15" thickBot="1" x14ac:dyDescent="0.4">
      <c r="A7" s="7" t="s">
        <v>136</v>
      </c>
      <c r="B7" s="54">
        <v>9566</v>
      </c>
      <c r="C7" s="53">
        <v>9650</v>
      </c>
      <c r="D7" s="54">
        <v>9709</v>
      </c>
      <c r="E7" s="54">
        <v>9784</v>
      </c>
      <c r="F7" s="54">
        <v>9851</v>
      </c>
    </row>
    <row r="8" spans="1:6" s="50" customFormat="1" x14ac:dyDescent="0.35">
      <c r="A8" s="7" t="s">
        <v>137</v>
      </c>
      <c r="B8" s="29"/>
      <c r="C8" s="23"/>
      <c r="D8" s="29"/>
      <c r="E8" s="29"/>
      <c r="F8" s="29"/>
    </row>
    <row r="9" spans="1:6" s="50" customFormat="1" ht="15" thickBot="1" x14ac:dyDescent="0.4">
      <c r="A9" s="112" t="s">
        <v>138</v>
      </c>
      <c r="B9" s="24">
        <v>9566</v>
      </c>
      <c r="C9" s="26">
        <v>9650</v>
      </c>
      <c r="D9" s="24">
        <v>9709</v>
      </c>
      <c r="E9" s="24">
        <v>9784</v>
      </c>
      <c r="F9" s="24">
        <v>9851</v>
      </c>
    </row>
    <row r="10" spans="1:6" s="50" customFormat="1" ht="15" thickBot="1" x14ac:dyDescent="0.4">
      <c r="A10" s="7" t="s">
        <v>139</v>
      </c>
      <c r="B10" s="54">
        <v>9566</v>
      </c>
      <c r="C10" s="53">
        <v>9650</v>
      </c>
      <c r="D10" s="54">
        <v>9709</v>
      </c>
      <c r="E10" s="54">
        <v>9784</v>
      </c>
      <c r="F10" s="54">
        <v>9851</v>
      </c>
    </row>
    <row r="11" spans="1:6" s="50" customFormat="1" x14ac:dyDescent="0.35">
      <c r="A11" s="1" t="s">
        <v>59</v>
      </c>
      <c r="B11" s="69"/>
      <c r="C11" s="46"/>
      <c r="D11" s="69"/>
      <c r="E11" s="69"/>
      <c r="F11" s="69"/>
    </row>
    <row r="12" spans="1:6" s="50" customFormat="1" ht="27.75" customHeight="1" x14ac:dyDescent="0.35">
      <c r="A12" s="11" t="s">
        <v>195</v>
      </c>
      <c r="B12" s="143">
        <v>9566</v>
      </c>
      <c r="C12" s="144">
        <v>9650</v>
      </c>
      <c r="D12" s="145">
        <v>9709</v>
      </c>
      <c r="E12" s="145">
        <v>9784</v>
      </c>
      <c r="F12" s="145">
        <v>9851</v>
      </c>
    </row>
    <row r="13" spans="1:6" s="50" customFormat="1" ht="15" thickBot="1" x14ac:dyDescent="0.4">
      <c r="A13" s="104" t="s">
        <v>196</v>
      </c>
      <c r="B13" s="24">
        <v>11371</v>
      </c>
      <c r="C13" s="26">
        <v>11304</v>
      </c>
      <c r="D13" s="24">
        <v>11247</v>
      </c>
      <c r="E13" s="24">
        <v>11200</v>
      </c>
      <c r="F13" s="24">
        <v>11200</v>
      </c>
    </row>
    <row r="14" spans="1:6" s="50" customFormat="1" ht="15" thickBot="1" x14ac:dyDescent="0.4">
      <c r="A14" s="7" t="s">
        <v>77</v>
      </c>
      <c r="B14" s="54">
        <v>20937</v>
      </c>
      <c r="C14" s="53">
        <v>20954</v>
      </c>
      <c r="D14" s="54">
        <v>20956</v>
      </c>
      <c r="E14" s="54">
        <v>20984</v>
      </c>
      <c r="F14" s="54">
        <v>21051</v>
      </c>
    </row>
    <row r="15" spans="1:6" s="50" customFormat="1" ht="21" x14ac:dyDescent="0.35">
      <c r="A15" s="1" t="s">
        <v>58</v>
      </c>
      <c r="B15" s="29"/>
      <c r="C15" s="23"/>
      <c r="D15" s="29"/>
      <c r="E15" s="29"/>
      <c r="F15" s="29"/>
    </row>
    <row r="16" spans="1:6" s="50" customFormat="1" ht="15" customHeight="1" thickBot="1" x14ac:dyDescent="0.4">
      <c r="A16" s="11" t="s">
        <v>197</v>
      </c>
      <c r="B16" s="24">
        <v>20937</v>
      </c>
      <c r="C16" s="26">
        <v>20954</v>
      </c>
      <c r="D16" s="24">
        <v>20956</v>
      </c>
      <c r="E16" s="24">
        <v>20984</v>
      </c>
      <c r="F16" s="24">
        <v>21051</v>
      </c>
    </row>
    <row r="17" spans="1:6" s="50" customFormat="1" ht="15" customHeight="1" thickBot="1" x14ac:dyDescent="0.4">
      <c r="A17" s="2" t="s">
        <v>47</v>
      </c>
      <c r="B17" s="54">
        <v>20937</v>
      </c>
      <c r="C17" s="53">
        <v>20954</v>
      </c>
      <c r="D17" s="54">
        <v>20956</v>
      </c>
      <c r="E17" s="54">
        <v>20984</v>
      </c>
      <c r="F17" s="54">
        <v>21051</v>
      </c>
    </row>
    <row r="18" spans="1:6" s="155" customFormat="1" x14ac:dyDescent="0.35">
      <c r="A18" s="40" t="s">
        <v>14</v>
      </c>
    </row>
    <row r="19" spans="1:6" s="155" customFormat="1" x14ac:dyDescent="0.35">
      <c r="A19" s="11" t="s">
        <v>198</v>
      </c>
      <c r="B19" s="11"/>
      <c r="C19" s="11"/>
      <c r="D19" s="11"/>
      <c r="E19" s="11"/>
      <c r="F19" s="11"/>
    </row>
    <row r="20" spans="1:6" s="155" customFormat="1" x14ac:dyDescent="0.35">
      <c r="A20" s="11" t="s">
        <v>199</v>
      </c>
      <c r="B20" s="11"/>
      <c r="C20" s="11"/>
      <c r="D20" s="11"/>
      <c r="E20" s="11"/>
      <c r="F20" s="11"/>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workbookViewId="0">
      <selection activeCell="M11" sqref="M11:M12"/>
    </sheetView>
  </sheetViews>
  <sheetFormatPr defaultColWidth="8.81640625" defaultRowHeight="14.5" x14ac:dyDescent="0.35"/>
  <cols>
    <col min="1" max="1" width="40.7265625" style="6" customWidth="1"/>
    <col min="2" max="6" width="8.81640625" style="6"/>
    <col min="7" max="7" width="9.453125" style="6" bestFit="1" customWidth="1"/>
    <col min="8" max="16384" width="8.81640625" style="6"/>
  </cols>
  <sheetData>
    <row r="1" spans="1:7" s="162" customFormat="1" ht="15" thickBot="1" x14ac:dyDescent="0.4">
      <c r="A1" s="154" t="s">
        <v>106</v>
      </c>
      <c r="B1" s="154"/>
      <c r="C1" s="154"/>
      <c r="D1" s="154"/>
      <c r="E1" s="154"/>
      <c r="F1" s="154"/>
      <c r="G1" s="154"/>
    </row>
    <row r="2" spans="1:7" ht="15" thickBot="1" x14ac:dyDescent="0.4">
      <c r="A2" s="28"/>
      <c r="B2" s="113" t="s">
        <v>78</v>
      </c>
      <c r="C2" s="113"/>
      <c r="D2" s="113"/>
      <c r="E2" s="113"/>
      <c r="F2" s="113"/>
      <c r="G2" s="113"/>
    </row>
    <row r="3" spans="1:7" ht="40" x14ac:dyDescent="0.35">
      <c r="A3" s="112"/>
      <c r="B3" s="81" t="s">
        <v>73</v>
      </c>
      <c r="C3" s="81" t="s">
        <v>48</v>
      </c>
      <c r="D3" s="49" t="s">
        <v>119</v>
      </c>
      <c r="E3" s="49" t="s">
        <v>140</v>
      </c>
      <c r="F3" s="49" t="s">
        <v>120</v>
      </c>
      <c r="G3" s="81" t="s">
        <v>5</v>
      </c>
    </row>
    <row r="4" spans="1:7" x14ac:dyDescent="0.35">
      <c r="A4" s="112"/>
      <c r="B4" s="49" t="s">
        <v>0</v>
      </c>
      <c r="C4" s="49" t="s">
        <v>0</v>
      </c>
      <c r="D4" s="49" t="s">
        <v>0</v>
      </c>
      <c r="E4" s="49" t="s">
        <v>0</v>
      </c>
      <c r="F4" s="49" t="s">
        <v>0</v>
      </c>
      <c r="G4" s="49" t="s">
        <v>0</v>
      </c>
    </row>
    <row r="5" spans="1:7" ht="15" thickBot="1" x14ac:dyDescent="0.4">
      <c r="A5" s="112"/>
      <c r="B5" s="4"/>
      <c r="C5" s="4"/>
      <c r="D5" s="4"/>
      <c r="E5" s="4"/>
      <c r="F5" s="70"/>
      <c r="G5" s="4"/>
    </row>
    <row r="6" spans="1:7" x14ac:dyDescent="0.35">
      <c r="A6" s="1" t="s">
        <v>107</v>
      </c>
      <c r="B6" s="29"/>
      <c r="C6" s="29"/>
      <c r="D6" s="29"/>
      <c r="E6" s="29"/>
      <c r="F6" s="29"/>
      <c r="G6" s="29"/>
    </row>
    <row r="7" spans="1:7" x14ac:dyDescent="0.35">
      <c r="A7" s="111" t="s">
        <v>108</v>
      </c>
      <c r="B7" s="24">
        <v>17000</v>
      </c>
      <c r="C7" s="24">
        <v>233736</v>
      </c>
      <c r="D7" s="24">
        <v>19588</v>
      </c>
      <c r="E7" s="24">
        <v>1122435</v>
      </c>
      <c r="F7" s="24">
        <v>111197</v>
      </c>
      <c r="G7" s="24">
        <v>1503956</v>
      </c>
    </row>
    <row r="8" spans="1:7" x14ac:dyDescent="0.35">
      <c r="A8" s="112" t="s">
        <v>63</v>
      </c>
      <c r="B8" s="22" t="s">
        <v>60</v>
      </c>
      <c r="C8" s="24">
        <v>4739</v>
      </c>
      <c r="D8" s="22">
        <v>26</v>
      </c>
      <c r="E8" s="22" t="s">
        <v>60</v>
      </c>
      <c r="F8" s="22" t="s">
        <v>60</v>
      </c>
      <c r="G8" s="24">
        <v>4765</v>
      </c>
    </row>
    <row r="9" spans="1:7" x14ac:dyDescent="0.35">
      <c r="A9" s="111" t="s">
        <v>109</v>
      </c>
      <c r="B9" s="22" t="s">
        <v>60</v>
      </c>
      <c r="C9" s="24">
        <v>-4765</v>
      </c>
      <c r="D9" s="24">
        <v>-5813</v>
      </c>
      <c r="E9" s="24">
        <v>-17590</v>
      </c>
      <c r="F9" s="24">
        <v>-22040</v>
      </c>
      <c r="G9" s="24">
        <v>-50208</v>
      </c>
    </row>
    <row r="10" spans="1:7" ht="20.5" thickBot="1" x14ac:dyDescent="0.4">
      <c r="A10" s="111" t="s">
        <v>110</v>
      </c>
      <c r="B10" s="22" t="s">
        <v>60</v>
      </c>
      <c r="C10" s="24">
        <v>-1892</v>
      </c>
      <c r="D10" s="22">
        <v>-16</v>
      </c>
      <c r="E10" s="22" t="s">
        <v>60</v>
      </c>
      <c r="F10" s="22" t="s">
        <v>60</v>
      </c>
      <c r="G10" s="24">
        <v>-1908</v>
      </c>
    </row>
    <row r="11" spans="1:7" ht="15" thickBot="1" x14ac:dyDescent="0.4">
      <c r="A11" s="1" t="s">
        <v>49</v>
      </c>
      <c r="B11" s="54">
        <v>17000</v>
      </c>
      <c r="C11" s="54">
        <v>231818</v>
      </c>
      <c r="D11" s="54">
        <v>13785</v>
      </c>
      <c r="E11" s="54">
        <v>1104845</v>
      </c>
      <c r="F11" s="54">
        <v>89157</v>
      </c>
      <c r="G11" s="54">
        <v>1456605</v>
      </c>
    </row>
    <row r="12" spans="1:7" x14ac:dyDescent="0.35">
      <c r="A12" s="1" t="s">
        <v>50</v>
      </c>
      <c r="B12" s="29"/>
      <c r="C12" s="29"/>
      <c r="D12" s="29"/>
      <c r="E12" s="29"/>
      <c r="F12" s="29"/>
      <c r="G12" s="29"/>
    </row>
    <row r="13" spans="1:7" x14ac:dyDescent="0.35">
      <c r="A13" s="1" t="s">
        <v>111</v>
      </c>
      <c r="B13" s="29"/>
      <c r="C13" s="29"/>
      <c r="D13" s="29"/>
      <c r="E13" s="29"/>
      <c r="F13" s="29"/>
      <c r="G13" s="29"/>
    </row>
    <row r="14" spans="1:7" x14ac:dyDescent="0.35">
      <c r="A14" s="16" t="s">
        <v>200</v>
      </c>
      <c r="B14" s="146" t="s">
        <v>60</v>
      </c>
      <c r="C14" s="22" t="s">
        <v>60</v>
      </c>
      <c r="D14" s="22" t="s">
        <v>60</v>
      </c>
      <c r="E14" s="24">
        <v>5333</v>
      </c>
      <c r="F14" s="24">
        <v>4317</v>
      </c>
      <c r="G14" s="24">
        <v>9650</v>
      </c>
    </row>
    <row r="15" spans="1:7" x14ac:dyDescent="0.35">
      <c r="A15" s="16" t="s">
        <v>201</v>
      </c>
      <c r="B15" s="22" t="s">
        <v>60</v>
      </c>
      <c r="C15" s="128">
        <v>1053</v>
      </c>
      <c r="D15" s="129">
        <v>8</v>
      </c>
      <c r="E15" s="22" t="s">
        <v>60</v>
      </c>
      <c r="F15" s="22" t="s">
        <v>60</v>
      </c>
      <c r="G15" s="24">
        <v>1061</v>
      </c>
    </row>
    <row r="16" spans="1:7" ht="15" thickBot="1" x14ac:dyDescent="0.4">
      <c r="A16" s="16" t="s">
        <v>202</v>
      </c>
      <c r="B16" s="22" t="s">
        <v>60</v>
      </c>
      <c r="C16" s="128">
        <v>6089</v>
      </c>
      <c r="D16" s="128">
        <v>3030</v>
      </c>
      <c r="E16" s="22" t="s">
        <v>60</v>
      </c>
      <c r="F16" s="24">
        <v>2185</v>
      </c>
      <c r="G16" s="24">
        <v>11304</v>
      </c>
    </row>
    <row r="17" spans="1:7" ht="15" thickBot="1" x14ac:dyDescent="0.4">
      <c r="A17" s="1" t="s">
        <v>51</v>
      </c>
      <c r="B17" s="147" t="s">
        <v>60</v>
      </c>
      <c r="C17" s="148">
        <v>7142</v>
      </c>
      <c r="D17" s="148">
        <v>3038</v>
      </c>
      <c r="E17" s="148">
        <v>5333</v>
      </c>
      <c r="F17" s="148">
        <v>2185</v>
      </c>
      <c r="G17" s="148">
        <v>22015</v>
      </c>
    </row>
    <row r="18" spans="1:7" x14ac:dyDescent="0.35">
      <c r="A18" s="1" t="s">
        <v>52</v>
      </c>
      <c r="B18" s="28"/>
      <c r="C18" s="28"/>
      <c r="D18" s="28"/>
      <c r="E18" s="28"/>
      <c r="F18" s="28"/>
      <c r="G18" s="28"/>
    </row>
    <row r="19" spans="1:7" x14ac:dyDescent="0.35">
      <c r="A19" s="16" t="s">
        <v>53</v>
      </c>
      <c r="B19" s="22" t="s">
        <v>60</v>
      </c>
      <c r="C19" s="24">
        <v>-4599</v>
      </c>
      <c r="D19" s="24">
        <v>-2942</v>
      </c>
      <c r="E19" s="24">
        <v>-8500</v>
      </c>
      <c r="F19" s="24">
        <v>-2314</v>
      </c>
      <c r="G19" s="24">
        <v>-18355</v>
      </c>
    </row>
    <row r="20" spans="1:7" ht="15" thickBot="1" x14ac:dyDescent="0.4">
      <c r="A20" s="16" t="s">
        <v>112</v>
      </c>
      <c r="B20" s="149" t="s">
        <v>60</v>
      </c>
      <c r="C20" s="149">
        <v>-996</v>
      </c>
      <c r="D20" s="149">
        <v>-8</v>
      </c>
      <c r="E20" s="149" t="s">
        <v>60</v>
      </c>
      <c r="F20" s="149" t="s">
        <v>60</v>
      </c>
      <c r="G20" s="25">
        <v>-1004</v>
      </c>
    </row>
    <row r="21" spans="1:7" ht="15" thickBot="1" x14ac:dyDescent="0.4">
      <c r="A21" s="1" t="s">
        <v>54</v>
      </c>
      <c r="B21" s="150" t="s">
        <v>60</v>
      </c>
      <c r="C21" s="151">
        <v>-5595</v>
      </c>
      <c r="D21" s="151">
        <v>-2950</v>
      </c>
      <c r="E21" s="151">
        <v>-8500</v>
      </c>
      <c r="F21" s="151">
        <v>-2314</v>
      </c>
      <c r="G21" s="151">
        <v>-19359</v>
      </c>
    </row>
    <row r="22" spans="1:7" x14ac:dyDescent="0.35">
      <c r="A22" s="1" t="s">
        <v>113</v>
      </c>
      <c r="B22" s="29"/>
      <c r="C22" s="29"/>
      <c r="D22" s="29"/>
      <c r="E22" s="29"/>
      <c r="F22" s="29"/>
      <c r="G22" s="29"/>
    </row>
    <row r="23" spans="1:7" x14ac:dyDescent="0.35">
      <c r="A23" s="111" t="s">
        <v>55</v>
      </c>
      <c r="B23" s="24">
        <v>17000</v>
      </c>
      <c r="C23" s="24">
        <v>239825</v>
      </c>
      <c r="D23" s="24">
        <v>22618</v>
      </c>
      <c r="E23" s="24">
        <v>1127768</v>
      </c>
      <c r="F23" s="24">
        <v>117699</v>
      </c>
      <c r="G23" s="24">
        <v>1524910</v>
      </c>
    </row>
    <row r="24" spans="1:7" x14ac:dyDescent="0.35">
      <c r="A24" s="111" t="s">
        <v>63</v>
      </c>
      <c r="B24" s="22" t="s">
        <v>60</v>
      </c>
      <c r="C24" s="24">
        <v>5792</v>
      </c>
      <c r="D24" s="22">
        <v>34</v>
      </c>
      <c r="E24" s="22" t="s">
        <v>60</v>
      </c>
      <c r="F24" s="22" t="s">
        <v>60</v>
      </c>
      <c r="G24" s="24">
        <v>5826</v>
      </c>
    </row>
    <row r="25" spans="1:7" x14ac:dyDescent="0.35">
      <c r="A25" s="111" t="s">
        <v>109</v>
      </c>
      <c r="B25" s="22" t="s">
        <v>60</v>
      </c>
      <c r="C25" s="24">
        <v>-9364</v>
      </c>
      <c r="D25" s="24">
        <v>-8755</v>
      </c>
      <c r="E25" s="24">
        <v>-26090</v>
      </c>
      <c r="F25" s="24">
        <v>-24354</v>
      </c>
      <c r="G25" s="24">
        <v>-68563</v>
      </c>
    </row>
    <row r="26" spans="1:7" ht="20.5" thickBot="1" x14ac:dyDescent="0.4">
      <c r="A26" s="111" t="s">
        <v>110</v>
      </c>
      <c r="B26" s="22" t="s">
        <v>60</v>
      </c>
      <c r="C26" s="24">
        <v>-2888</v>
      </c>
      <c r="D26" s="22">
        <v>-24</v>
      </c>
      <c r="E26" s="22" t="s">
        <v>60</v>
      </c>
      <c r="F26" s="22" t="s">
        <v>60</v>
      </c>
      <c r="G26" s="24">
        <v>-2912</v>
      </c>
    </row>
    <row r="27" spans="1:7" ht="15" thickBot="1" x14ac:dyDescent="0.4">
      <c r="A27" s="9" t="s">
        <v>56</v>
      </c>
      <c r="B27" s="54">
        <v>17000</v>
      </c>
      <c r="C27" s="54">
        <v>233365</v>
      </c>
      <c r="D27" s="54">
        <v>13873</v>
      </c>
      <c r="E27" s="54">
        <v>1101678</v>
      </c>
      <c r="F27" s="54">
        <v>93345</v>
      </c>
      <c r="G27" s="54">
        <v>1459261</v>
      </c>
    </row>
    <row r="28" spans="1:7" ht="15" thickBot="1" x14ac:dyDescent="0.4">
      <c r="A28" s="109"/>
      <c r="B28" s="98"/>
      <c r="C28" s="98"/>
      <c r="D28" s="98"/>
      <c r="E28" s="98"/>
      <c r="F28" s="98"/>
      <c r="G28" s="98"/>
    </row>
    <row r="29" spans="1:7" ht="15" thickBot="1" x14ac:dyDescent="0.4">
      <c r="A29" s="93" t="s">
        <v>141</v>
      </c>
      <c r="B29" s="97"/>
      <c r="C29" s="96"/>
      <c r="D29" s="96"/>
      <c r="E29" s="96"/>
      <c r="F29" s="97" t="s">
        <v>142</v>
      </c>
      <c r="G29" s="98"/>
    </row>
    <row r="30" spans="1:7" x14ac:dyDescent="0.35">
      <c r="A30" s="112" t="s">
        <v>143</v>
      </c>
      <c r="B30" s="99"/>
      <c r="C30" s="91"/>
      <c r="D30" s="91"/>
      <c r="E30" s="92"/>
      <c r="F30" s="152">
        <v>12170</v>
      </c>
      <c r="G30" s="91"/>
    </row>
    <row r="31" spans="1:7" ht="15" thickBot="1" x14ac:dyDescent="0.4">
      <c r="A31" s="112" t="s">
        <v>144</v>
      </c>
      <c r="B31" s="99"/>
      <c r="C31" s="91"/>
      <c r="D31" s="91"/>
      <c r="E31" s="92"/>
      <c r="F31" s="25">
        <v>1462</v>
      </c>
      <c r="G31" s="91"/>
    </row>
    <row r="32" spans="1:7" ht="15" thickBot="1" x14ac:dyDescent="0.4">
      <c r="A32" s="93" t="s">
        <v>145</v>
      </c>
      <c r="B32" s="96"/>
      <c r="C32" s="54"/>
      <c r="D32" s="54"/>
      <c r="E32" s="54"/>
      <c r="F32" s="20">
        <v>13632</v>
      </c>
      <c r="G32" s="91"/>
    </row>
    <row r="33" spans="1:6" s="162" customFormat="1" x14ac:dyDescent="0.35">
      <c r="A33" s="14" t="s">
        <v>14</v>
      </c>
    </row>
    <row r="34" spans="1:6" s="162" customFormat="1" x14ac:dyDescent="0.35">
      <c r="A34" s="11" t="s">
        <v>203</v>
      </c>
      <c r="B34" s="11"/>
      <c r="C34" s="11"/>
      <c r="D34" s="11"/>
      <c r="E34" s="11"/>
      <c r="F34" s="11"/>
    </row>
    <row r="35" spans="1:6" s="162" customFormat="1" x14ac:dyDescent="0.35">
      <c r="A35" s="11" t="s">
        <v>204</v>
      </c>
      <c r="B35" s="11"/>
      <c r="C35" s="11"/>
      <c r="D35" s="11"/>
      <c r="E35" s="11"/>
      <c r="F35" s="11"/>
    </row>
    <row r="36" spans="1:6" s="162" customFormat="1" x14ac:dyDescent="0.3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SharedContentType xmlns="Microsoft.SharePoint.Taxonomy.ContentTypeSync" SourceId="c5fb5116-7131-45fb-9d92-926478776364" ContentTypeId="0x010100B321FEA60C5BA343A52BC94EC00ABC9E07" PreviousValue="false"/>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TaxCatchAll xmlns="82ff9d9b-d3fc-4aad-bc42-9949ee83b815">
      <Value>2</Value>
      <Value>1</Value>
    </TaxCatchAll>
    <TaxKeywordTaxHTField xmlns="82ff9d9b-d3fc-4aad-bc42-9949ee83b815">
      <Terms xmlns="http://schemas.microsoft.com/office/infopath/2007/PartnerControls"/>
    </TaxKeywordTaxHTField>
    <Original_x0020_Date_x0020_Created xmlns="82ff9d9b-d3fc-4aad-bc42-9949ee83b815" xsi:nil="true"/>
    <LMName xmlns="82ff9d9b-d3fc-4aad-bc42-9949ee83b815" xsi:nil="true"/>
    <LastModDate xmlns="82ff9d9b-d3fc-4aad-bc42-9949ee83b815" xsi:nil="true"/>
    <SecClass xmlns="82ff9d9b-d3fc-4aad-bc42-9949ee83b815">OFFICIAL</SecClass>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iee44f6412bf40639855518abb1a08cc>
    <k90b8697a98d4606834ec03f7c33303a xmlns="82ff9d9b-d3fc-4aad-bc42-9949ee83b815">
      <Terms xmlns="http://schemas.microsoft.com/office/infopath/2007/PartnerControls"/>
    </k90b8697a98d4606834ec03f7c33303a>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RelatedItems xmlns="http://schemas.microsoft.com/sharepoint/v3" xsi:nil="true"/>
    <_dlc_DocId xmlns="fdd6b31f-a027-425f-adfa-a4194e98dae2">FIN33506-1658115890-275212</_dlc_DocId>
    <_dlc_DocIdUrl xmlns="fdd6b31f-a027-425f-adfa-a4194e98dae2">
      <Url>https://f1.prdmgd.finance.gov.au/sites/50033506/_layouts/15/DocIdRedir.aspx?ID=FIN33506-1658115890-275212</Url>
      <Description>FIN33506-1658115890-275212</Description>
    </_dlc_DocIdUrl>
  </documentManagement>
</p:properties>
</file>

<file path=customXml/item5.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9" ma:contentTypeDescription="Create a new document." ma:contentTypeScope="" ma:versionID="f05df4bf7fcb5c4072f352fc3d697e9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0368a387c6d7cf58ef0ae5949a84b49d"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internalName="Original_x0020_Date_x0020_Creat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08D67E1-E2EB-467B-8F2E-79BB65139B01}">
  <ds:schemaRefs>
    <ds:schemaRef ds:uri="http://schemas.microsoft.com/sharepoint/events"/>
  </ds:schemaRefs>
</ds:datastoreItem>
</file>

<file path=customXml/itemProps2.xml><?xml version="1.0" encoding="utf-8"?>
<ds:datastoreItem xmlns:ds="http://schemas.openxmlformats.org/officeDocument/2006/customXml" ds:itemID="{54934ADE-0C33-462F-A5FE-7B888CA207F6}">
  <ds:schemaRefs>
    <ds:schemaRef ds:uri="Microsoft.SharePoint.Taxonomy.ContentTypeSync"/>
  </ds:schemaRefs>
</ds:datastoreItem>
</file>

<file path=customXml/itemProps3.xml><?xml version="1.0" encoding="utf-8"?>
<ds:datastoreItem xmlns:ds="http://schemas.openxmlformats.org/officeDocument/2006/customXml" ds:itemID="{E289E252-C14E-462B-83BC-A7D48AC51368}">
  <ds:schemaRefs>
    <ds:schemaRef ds:uri="http://schemas.microsoft.com/sharepoint/v3/contenttype/forms"/>
  </ds:schemaRefs>
</ds:datastoreItem>
</file>

<file path=customXml/itemProps4.xml><?xml version="1.0" encoding="utf-8"?>
<ds:datastoreItem xmlns:ds="http://schemas.openxmlformats.org/officeDocument/2006/customXml" ds:itemID="{F208A440-2D96-4FF7-A2F8-F3D7BD237F3B}">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fdd6b31f-a027-425f-adfa-a4194e98dae2"/>
    <ds:schemaRef ds:uri="http://purl.org/dc/elements/1.1/"/>
    <ds:schemaRef ds:uri="http://schemas.microsoft.com/office/2006/metadata/properties"/>
    <ds:schemaRef ds:uri="82ff9d9b-d3fc-4aad-bc42-9949ee83b815"/>
    <ds:schemaRef ds:uri="http://schemas.microsoft.com/sharepoint/v3"/>
    <ds:schemaRef ds:uri="http://www.w3.org/XML/1998/namespace"/>
    <ds:schemaRef ds:uri="http://purl.org/dc/dcmitype/"/>
  </ds:schemaRefs>
</ds:datastoreItem>
</file>

<file path=customXml/itemProps5.xml><?xml version="1.0" encoding="utf-8"?>
<ds:datastoreItem xmlns:ds="http://schemas.openxmlformats.org/officeDocument/2006/customXml" ds:itemID="{BD4EB1E9-451E-4678-9E85-30DF2E4CC9F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2ff9d9b-d3fc-4aad-bc42-9949ee83b815"/>
    <ds:schemaRef ds:uri="fdd6b31f-a027-425f-adfa-a4194e98da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Table 1.1</vt:lpstr>
      <vt:lpstr>Table 2.1.1</vt:lpstr>
      <vt:lpstr>Table 3.1</vt:lpstr>
      <vt:lpstr>Table 3.2</vt:lpstr>
      <vt:lpstr>Table 3.3</vt:lpstr>
      <vt:lpstr>Table 3.4</vt:lpstr>
      <vt:lpstr>Table 3.5</vt:lpstr>
      <vt:lpstr>Table 3.6</vt:lpstr>
    </vt:vector>
  </TitlesOfParts>
  <Company>Department of Communications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Geraghty,Rohan</dc:creator>
  <cp:lastModifiedBy>Sharma, Ambika</cp:lastModifiedBy>
  <dcterms:created xsi:type="dcterms:W3CDTF">2019-03-31T23:55:47Z</dcterms:created>
  <dcterms:modified xsi:type="dcterms:W3CDTF">2022-03-27T23:20:42Z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0x010100B321FEA60C5BA343A52BC94EC00ABC9E0700B41D55FEFC2E954F919119111D872713</vt:lpwstr>
  </property>
  <property fmtid="{D5CDD505-2E9C-101B-9397-08002B2CF9AE}" pid="3" name="TrimRevisionNumber">
    <vt:i4>20</vt:i4>
  </property>
  <property fmtid="{D5CDD505-2E9C-101B-9397-08002B2CF9AE}" pid="4" name="TaxKeyword">
    <vt:lpwstr/>
  </property>
  <property fmtid="{D5CDD505-2E9C-101B-9397-08002B2CF9AE}" pid="5" name="AbtEntity">
    <vt:lpwstr>2;#Department of Finance|fd660e8f-8f31-49bd-92a3-d31d4da31afe</vt:lpwstr>
  </property>
  <property fmtid="{D5CDD505-2E9C-101B-9397-08002B2CF9AE}" pid="6" name="InitiatingEntity">
    <vt:lpwstr>2;#Department of Finance|fd660e8f-8f31-49bd-92a3-d31d4da31afe</vt:lpwstr>
  </property>
  <property fmtid="{D5CDD505-2E9C-101B-9397-08002B2CF9AE}" pid="7" name="Function and Activity">
    <vt:lpwstr/>
  </property>
  <property fmtid="{D5CDD505-2E9C-101B-9397-08002B2CF9AE}" pid="8" name="OrgUnit">
    <vt:lpwstr>1;#Accounting FW and Capability Support|17de058c-12f7-44f2-8e7d-03ff49305e52</vt:lpwstr>
  </property>
  <property fmtid="{D5CDD505-2E9C-101B-9397-08002B2CF9AE}" pid="9" name="_dlc_DocIdItemGuid">
    <vt:lpwstr>54e71c30-4c1f-471a-9f45-f742c73fe090</vt:lpwstr>
  </property>
</Properties>
</file>