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 " sheetId="2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<sst xmlns="http://schemas.openxmlformats.org/spreadsheetml/2006/main" count="333" uniqueCount="185">
  <si>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</si>
  <si>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</si>
  <si>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</si>
  <si>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</si>
  <si>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</si>
  <si>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</si>
  <si>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</si>
  <si>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</si>
  <si>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</si>
  <si>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</si>
  <si>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</si>
  <si>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</si>
  <si>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</si>
  <si>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</si>
  <si>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</si>
  <si>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</si>
  <si>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</si>
  <si>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</si>
  <si>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</si>
  <si>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</si>
  <si>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</si>
  <si>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</si>
  <si>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</si>
  <si>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</si>
  <si>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</si>
  <si>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</si>
  <si>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</si>
  <si>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</si>
  <si>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</si>
  <si>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</si>
  <si>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</si>
  <si>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</si>
  <si>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</si>
  <si>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</si>
  <si>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</si>
  <si>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</si>
  <si>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</si>
  <si>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</si>
  <si>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</si>
  <si>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</si>
  <si>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</si>
  <si>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</si>
  <si>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</si>
  <si>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</si>
  <si>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</si>
  <si>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</si>
  <si>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</si>
  <si>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</si>
  <si>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</si>
  <si>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</si>
  <si>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</si>
  <si>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</si>
  <si>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</si>
  <si>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</si>
  <si>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</si>
  <si>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</si>
  <si>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</si>
  <si>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</si>
  <si>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</si>
  <si>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</si>
  <si>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</si>
  <si>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</si>
  <si>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</si>
  <si>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</si>
  <si>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</si>
  <si>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</si>
  <si>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</si>
  <si>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</si>
  <si>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</si>
  <si>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</si>
  <si>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</si>
  <si>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</si>
  <si>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</si>
  <si>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</si>
  <si>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</si>
  <si>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</si>
  <si>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</si>
  <si>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</si>
  <si>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</si>
  <si>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Other non-financial assets</t>
  </si>
  <si>
    <t>Outcome 1</t>
  </si>
  <si>
    <t>Total expenses for Program 1.1</t>
  </si>
  <si>
    <t>Depreciation and amortisation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</si>
  <si>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</si>
  <si>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</si>
  <si>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</si>
  <si>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</si>
  <si>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</si>
  <si>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</si>
  <si>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</si>
  <si>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</si>
  <si>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</si>
  <si>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</si>
  <si>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</si>
  <si>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</si>
  <si>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</si>
  <si>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Total funds from other sources</t>
  </si>
  <si>
    <t>Prepared on a resourcing (that is, appropriations available) basis.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</si>
  <si>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</si>
  <si>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</si>
  <si>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</si>
  <si>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</si>
  <si>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</si>
  <si>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</si>
  <si>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Surplus/(deficit) attributable to the Australian Government</t>
  </si>
  <si>
    <t>Total comprehensive income/(loss)</t>
  </si>
  <si>
    <t>Total comprehensive income/(loss) attributable to the Australian Government</t>
  </si>
  <si>
    <t>Other investments</t>
  </si>
  <si>
    <t>Other provisions</t>
  </si>
  <si>
    <t>Parent entity interest</t>
  </si>
  <si>
    <t>Retained surplus (accumulated deficit)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</si>
  <si>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</si>
  <si>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</si>
  <si>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</si>
  <si>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</si>
  <si>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</si>
  <si>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</si>
  <si>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Cash and cash equivalents at the beginning of the reporting period</t>
  </si>
  <si>
    <t>Table 3.6: Statement of departmental asset movements (Budget year 2022-23)</t>
  </si>
  <si>
    <t>As at 1 July 2022</t>
  </si>
  <si>
    <t xml:space="preserve">Gross book value 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</si>
  <si>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</si>
  <si>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</si>
  <si>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</si>
  <si>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</si>
  <si>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</si>
  <si>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</si>
  <si>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</si>
  <si>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</si>
  <si>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</si>
  <si>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</si>
  <si>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</si>
  <si>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Special appropriations</t>
  </si>
  <si>
    <t>Total special appropriations</t>
  </si>
  <si>
    <t>All figures shown above are GST exclusive - these may not match figures in the cash flow statement.</t>
  </si>
  <si>
    <t>Program</t>
  </si>
  <si>
    <t>2023-24</t>
  </si>
  <si>
    <t>2024-25</t>
  </si>
  <si>
    <t>2025-26</t>
  </si>
  <si>
    <t xml:space="preserve">Payment measures </t>
  </si>
  <si>
    <t xml:space="preserve">Total </t>
  </si>
  <si>
    <t xml:space="preserve">Table 1.2: AMSA 2022-23 Budget measures
Part 1: Measures announced since the 2021-22 Mid-Year Economic and Fiscal Outlook (MYEFO)
</t>
  </si>
  <si>
    <t>Prepared on a Government Finance Statistics (Underlying Cash) basis.</t>
  </si>
  <si>
    <t>Figures displayed as a negative (-) represent a decrease in funds and a positive (+) represent an increase in funds.</t>
  </si>
  <si>
    <t>OTHER COMPREHENSIVE INCOME</t>
  </si>
  <si>
    <t>of which:</t>
  </si>
  <si>
    <t>Attributable to the Australian Government</t>
  </si>
  <si>
    <t>Receipts from Government</t>
  </si>
  <si>
    <t>Net GST received</t>
  </si>
  <si>
    <t>Interest payments on lease liability</t>
  </si>
  <si>
    <t>Accumulated depreciation/amortisation and impairment</t>
  </si>
  <si>
    <r>
      <t>Prepared on Australian Accounting Standards basis.</t>
    </r>
    <r>
      <rPr>
        <sz val="7.5"/>
        <color theme="1"/>
        <rFont val="Arial"/>
        <family val="2"/>
      </rPr>
      <t xml:space="preserve"> </t>
    </r>
  </si>
  <si>
    <t>Aviation Fuel Revenues (Special Appropriation) Act 1988</t>
  </si>
  <si>
    <t>Civil Aviation Act 1988</t>
  </si>
  <si>
    <t>Funds from industry sources</t>
  </si>
  <si>
    <t>Regulatory service fees</t>
  </si>
  <si>
    <t>Total funds from industry sources</t>
  </si>
  <si>
    <t>Total net resourcing for CASA</t>
  </si>
  <si>
    <t>Table 1.1: CASA resource statement — Budget estimates for 2022-23 as at Budget March 2022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</si>
  <si>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Appropriation Bill (No. 1) 2022-23. The 2021-22 amounts do not include $20 million that will be appropriated through Appropriation Bill (No. 3) 2021-22. The annual appropriations received through this Bill will be recognised in a future PB Statement after the Bills have received Royal Assent.</t>
    </r>
  </si>
  <si>
    <t>CASA is not directly appropriated as it is a Corporate Commonwealth Entity. Appropriations are made to the Department of Infrastructure, Transport, Regional Development and Communications, which are then paid to CASA and are considered ‘departmental’ for all purposes.</t>
  </si>
  <si>
    <t>Civil Aviation Safety Authority - Remote Piloted Aircraft Systems</t>
  </si>
  <si>
    <t>Departmental payments</t>
  </si>
  <si>
    <r>
      <t>COVID-19 Response Package – additional aviation support</t>
    </r>
    <r>
      <rPr>
        <vertAlign val="superscript"/>
        <sz val="8"/>
        <color theme="1"/>
        <rFont val="Arial"/>
        <family val="2"/>
      </rPr>
      <t>(a)</t>
    </r>
  </si>
  <si>
    <t>Total measures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</si>
  <si>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This measure was previously published under the title CASA Supplementation in the 2021-22 Portfolio Additional Estimates Statements.</t>
    </r>
  </si>
  <si>
    <t>Program 1.1: Civil Aviation Safety Authority</t>
  </si>
  <si>
    <r>
      <t>RPAS under s46A(4) of the</t>
    </r>
    <r>
      <rPr>
        <i/>
        <sz val="8"/>
        <color theme="1"/>
        <rFont val="Arial"/>
        <family val="2"/>
      </rPr>
      <t xml:space="preserve"> Civil Aviation Act 1988</t>
    </r>
  </si>
  <si>
    <t xml:space="preserve">Revenues from industry sources </t>
  </si>
  <si>
    <t>Regulatory fees</t>
  </si>
  <si>
    <t>Other income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</si>
  <si>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</si>
  <si>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Expenses not requiring appropriation in the Budget year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</si>
  <si>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Expenses not requiring appropriation in the Budget year are made up of the operating result and timing of accruals.</t>
    </r>
  </si>
  <si>
    <t xml:space="preserve">Total other comprehensive income </t>
  </si>
  <si>
    <t>Cash and cash equivalents</t>
  </si>
  <si>
    <t>Other financial assets</t>
  </si>
  <si>
    <t>Estimated closing balance as at 30 June 2023</t>
  </si>
  <si>
    <r>
      <t>Principal</t>
    </r>
    <r>
      <rPr>
        <sz val="8"/>
        <color theme="1"/>
        <rFont val="Arial"/>
        <family val="2"/>
      </rPr>
      <t xml:space="preserve"> payments on lease liability</t>
    </r>
  </si>
  <si>
    <r>
      <t>Prepared on Australian Accounting Standards basis.</t>
    </r>
    <r>
      <rPr>
        <sz val="8"/>
        <color rgb="FF231F20"/>
        <rFont val="Arial"/>
        <family val="2"/>
      </rPr>
      <t xml:space="preserve"> </t>
    </r>
  </si>
  <si>
    <r>
      <t xml:space="preserve">Funded internally from Departmental </t>
    </r>
    <r>
      <rPr>
        <sz val="8"/>
        <color rgb="FF000000"/>
        <rFont val="Arial"/>
        <family val="2"/>
      </rPr>
      <t>resources</t>
    </r>
  </si>
  <si>
    <r>
      <t xml:space="preserve">Total </t>
    </r>
    <r>
      <rPr>
        <sz val="8"/>
        <color rgb="FF000000"/>
        <rFont val="Arial"/>
        <family val="2"/>
      </rPr>
      <t>purchases</t>
    </r>
  </si>
  <si>
    <t>Accumulated depreciation/amortisation and impairment - ROU assets</t>
  </si>
  <si>
    <t>By purchase – other</t>
  </si>
  <si>
    <t>By purchase – other – ROU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</si>
</sst>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sz val="7.5"/>
      <color theme="1"/>
      <name val="Arial"/>
      <family val="2"/>
    </font>
    <font>
      <i/>
      <sz val="8"/>
      <color theme="1"/>
      <name val="Arial"/>
      <family val="2"/>
    </font>
    <font>
      <sz val="8"/>
      <color rgb="FF231F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3" fontId="12" fillId="0" borderId="5" xfId="0" applyNumberFormat="1" applyFont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3" fontId="2" fillId="3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1" fillId="0" borderId="3" xfId="0" applyFont="1" applyBorder="1"/>
    <xf numFmtId="0" fontId="15" fillId="0" borderId="0" xfId="0" applyFont="1" applyAlignment="1">
      <alignment horizontal="left" vertical="center" wrapText="1" indent="1"/>
    </xf>
    <xf numFmtId="3" fontId="6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" fillId="0" borderId="6" xfId="0" applyFont="1" applyBorder="1"/>
    <xf numFmtId="0" fontId="12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 indent="1"/>
    </xf>
    <xf numFmtId="3" fontId="2" fillId="2" borderId="2" xfId="0" applyNumberFormat="1" applyFont="1" applyFill="1" applyBorder="1" applyAlignment="1">
      <alignment horizontal="right" vertical="center"/>
    </xf>
    <xf numFmtId="3" fontId="13" fillId="3" borderId="2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vertical="center" indent="1"/>
    </xf>
    <xf numFmtId="0" fontId="3" fillId="2" borderId="2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3" fontId="6" fillId="3" borderId="2" xfId="0" applyNumberFormat="1" applyFont="1" applyFill="1" applyBorder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2"/>
    </xf>
    <xf numFmtId="3" fontId="12" fillId="3" borderId="6" xfId="0" applyNumberFormat="1" applyFont="1" applyFill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 inden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165" fontId="0" fillId="0" borderId="0" xfId="0" applyNumberFormat="1" applyAlignment="1"/>
    <xf numFmtId="164" fontId="0" fillId="0" borderId="0" xfId="0" applyNumberFormat="1" applyAlignment="1"/>
    <xf numFmtId="0" fontId="9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F7" sqref="F7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44" customFormat="1" ht="15" thickBot="1" x14ac:dyDescent="0.4">
      <c r="A1" s="143" t="s">
        <v>158</v>
      </c>
      <c r="B1" s="143"/>
      <c r="C1" s="143"/>
    </row>
    <row r="2" spans="1:3" s="52" customFormat="1" ht="30" x14ac:dyDescent="0.35">
      <c r="A2" s="107"/>
      <c r="B2" s="33" t="s">
        <v>87</v>
      </c>
      <c r="C2" s="83" t="s">
        <v>88</v>
      </c>
    </row>
    <row r="3" spans="1:3" s="52" customFormat="1" x14ac:dyDescent="0.35">
      <c r="A3" s="108"/>
      <c r="B3" s="32"/>
      <c r="C3" s="34"/>
    </row>
    <row r="4" spans="1:3" s="52" customFormat="1" ht="15" thickBot="1" x14ac:dyDescent="0.4">
      <c r="A4" s="108"/>
      <c r="B4" s="82" t="s">
        <v>0</v>
      </c>
      <c r="C4" s="35" t="s">
        <v>0</v>
      </c>
    </row>
    <row r="5" spans="1:3" s="52" customFormat="1" ht="15" thickBot="1" x14ac:dyDescent="0.4">
      <c r="A5" s="36" t="s">
        <v>89</v>
      </c>
      <c r="B5" s="42">
        <v>65877</v>
      </c>
      <c r="C5" s="47">
        <v>54159</v>
      </c>
    </row>
    <row r="6" spans="1:3" s="52" customFormat="1" x14ac:dyDescent="0.35">
      <c r="A6" s="38" t="s">
        <v>90</v>
      </c>
      <c r="B6" s="39"/>
      <c r="C6" s="54"/>
    </row>
    <row r="7" spans="1:3" s="52" customFormat="1" x14ac:dyDescent="0.35">
      <c r="A7" s="40" t="s">
        <v>91</v>
      </c>
      <c r="B7" s="39"/>
      <c r="C7" s="54"/>
    </row>
    <row r="8" spans="1:3" s="52" customFormat="1" ht="15" thickBot="1" x14ac:dyDescent="0.4">
      <c r="A8" s="121" t="s">
        <v>80</v>
      </c>
      <c r="B8" s="15">
        <v>102082</v>
      </c>
      <c r="C8" s="19">
        <v>92445</v>
      </c>
    </row>
    <row r="9" spans="1:3" s="52" customFormat="1" ht="15" thickBot="1" x14ac:dyDescent="0.4">
      <c r="A9" s="40" t="s">
        <v>92</v>
      </c>
      <c r="B9" s="122">
        <v>102082</v>
      </c>
      <c r="C9" s="123">
        <v>92445</v>
      </c>
    </row>
    <row r="10" spans="1:3" s="52" customFormat="1" x14ac:dyDescent="0.35">
      <c r="A10" s="40" t="s">
        <v>132</v>
      </c>
      <c r="B10" s="39"/>
      <c r="C10" s="54"/>
    </row>
    <row r="11" spans="1:3" s="52" customFormat="1" x14ac:dyDescent="0.35">
      <c r="A11" s="124" t="s">
        <v>152</v>
      </c>
      <c r="B11" s="15">
        <v>83924</v>
      </c>
      <c r="C11" s="19">
        <v>87984</v>
      </c>
    </row>
    <row r="12" spans="1:3" s="52" customFormat="1" ht="15" thickBot="1" x14ac:dyDescent="0.4">
      <c r="A12" s="124" t="s">
        <v>153</v>
      </c>
      <c r="B12" s="15">
        <v>1400</v>
      </c>
      <c r="C12" s="19">
        <v>1832</v>
      </c>
    </row>
    <row r="13" spans="1:3" s="52" customFormat="1" ht="15" thickBot="1" x14ac:dyDescent="0.4">
      <c r="A13" s="87" t="s">
        <v>133</v>
      </c>
      <c r="B13" s="122">
        <v>85324</v>
      </c>
      <c r="C13" s="86">
        <v>89816</v>
      </c>
    </row>
    <row r="14" spans="1:3" s="52" customFormat="1" ht="15" thickBot="1" x14ac:dyDescent="0.4">
      <c r="A14" s="38" t="s">
        <v>93</v>
      </c>
      <c r="B14" s="37">
        <v>187406</v>
      </c>
      <c r="C14" s="8">
        <v>182261</v>
      </c>
    </row>
    <row r="15" spans="1:3" s="52" customFormat="1" x14ac:dyDescent="0.35">
      <c r="A15" s="38" t="s">
        <v>154</v>
      </c>
      <c r="B15" s="39"/>
      <c r="C15" s="54"/>
    </row>
    <row r="16" spans="1:3" s="52" customFormat="1" ht="15" thickBot="1" x14ac:dyDescent="0.4">
      <c r="A16" s="121" t="s">
        <v>155</v>
      </c>
      <c r="B16" s="15">
        <v>7500</v>
      </c>
      <c r="C16" s="19">
        <v>8239</v>
      </c>
    </row>
    <row r="17" spans="1:3" s="52" customFormat="1" ht="15" thickBot="1" x14ac:dyDescent="0.4">
      <c r="A17" s="36" t="s">
        <v>156</v>
      </c>
      <c r="B17" s="42">
        <v>7500</v>
      </c>
      <c r="C17" s="47">
        <v>8239</v>
      </c>
    </row>
    <row r="18" spans="1:3" s="52" customFormat="1" x14ac:dyDescent="0.35">
      <c r="A18" s="38" t="s">
        <v>94</v>
      </c>
      <c r="B18" s="39"/>
      <c r="C18" s="54"/>
    </row>
    <row r="19" spans="1:3" s="52" customFormat="1" x14ac:dyDescent="0.35">
      <c r="A19" s="121" t="s">
        <v>95</v>
      </c>
      <c r="B19" s="41">
        <v>148</v>
      </c>
      <c r="C19" s="21">
        <v>479</v>
      </c>
    </row>
    <row r="20" spans="1:3" s="52" customFormat="1" ht="15" thickBot="1" x14ac:dyDescent="0.4">
      <c r="A20" s="121" t="s">
        <v>1</v>
      </c>
      <c r="B20" s="41">
        <v>648</v>
      </c>
      <c r="C20" s="21">
        <v>978</v>
      </c>
    </row>
    <row r="21" spans="1:3" s="52" customFormat="1" ht="15" thickBot="1" x14ac:dyDescent="0.4">
      <c r="A21" s="36" t="s">
        <v>96</v>
      </c>
      <c r="B21" s="125">
        <v>796</v>
      </c>
      <c r="C21" s="47">
        <v>1457</v>
      </c>
    </row>
    <row r="22" spans="1:3" s="52" customFormat="1" ht="31.5" customHeight="1" thickBot="1" x14ac:dyDescent="0.4">
      <c r="A22" s="43" t="s">
        <v>157</v>
      </c>
      <c r="B22" s="37">
        <v>261579</v>
      </c>
      <c r="C22" s="8">
        <v>246116</v>
      </c>
    </row>
    <row r="23" spans="1:3" s="52" customFormat="1" ht="9" customHeight="1" thickBot="1" x14ac:dyDescent="0.4">
      <c r="A23" s="88"/>
      <c r="B23" s="89"/>
      <c r="C23" s="90"/>
    </row>
    <row r="24" spans="1:3" s="52" customFormat="1" ht="19.5" customHeight="1" thickBot="1" x14ac:dyDescent="0.4">
      <c r="A24" s="107"/>
      <c r="B24" s="44" t="s">
        <v>3</v>
      </c>
      <c r="C24" s="91" t="s">
        <v>4</v>
      </c>
    </row>
    <row r="25" spans="1:3" s="52" customFormat="1" ht="22.5" customHeight="1" thickBot="1" x14ac:dyDescent="0.4">
      <c r="A25" s="43" t="s">
        <v>2</v>
      </c>
      <c r="B25" s="92">
        <v>832</v>
      </c>
      <c r="C25" s="93">
        <v>832</v>
      </c>
    </row>
    <row r="26" spans="1:3" s="144" customFormat="1" x14ac:dyDescent="0.35">
      <c r="A26" s="126" t="s">
        <v>97</v>
      </c>
      <c r="B26" s="126"/>
      <c r="C26" s="126"/>
    </row>
    <row r="27" spans="1:3" s="144" customFormat="1" x14ac:dyDescent="0.35">
      <c r="A27" s="11" t="s">
        <v>134</v>
      </c>
      <c r="B27" s="11"/>
      <c r="C27" s="11"/>
    </row>
    <row r="28" spans="1:3" s="144" customFormat="1" x14ac:dyDescent="0.35">
      <c r="A28" s="11" t="s">
        <v>159</v>
      </c>
      <c r="B28" s="11"/>
      <c r="C28" s="11"/>
    </row>
    <row r="29" spans="1:3" s="144" customFormat="1" x14ac:dyDescent="0.35">
      <c r="A29" s="119" t="s">
        <v>160</v>
      </c>
      <c r="B29" s="119"/>
      <c r="C29" s="1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A14" sqref="A14:XFD16"/>
    </sheetView>
  </sheetViews>
  <sheetFormatPr defaultColWidth="8.81640625" defaultRowHeight="14.5" x14ac:dyDescent="0.35"/>
  <cols>
    <col min="1" max="1" width="31.26953125" style="6" customWidth="1"/>
    <col min="2" max="7" width="7.26953125" style="6" customWidth="1"/>
    <col min="8" max="16384" width="8.81640625" style="6"/>
  </cols>
  <sheetData>
    <row r="1" spans="1:7" s="145" customFormat="1" ht="15" thickBot="1" x14ac:dyDescent="0.4">
      <c r="A1" s="143" t="s">
        <v>141</v>
      </c>
      <c r="B1" s="143"/>
      <c r="C1" s="143"/>
      <c r="D1" s="143"/>
      <c r="E1" s="143"/>
      <c r="F1" s="143"/>
      <c r="G1" s="143"/>
    </row>
    <row r="2" spans="1:7" x14ac:dyDescent="0.35">
      <c r="A2" s="109"/>
      <c r="B2" s="109" t="s">
        <v>135</v>
      </c>
      <c r="C2" s="94" t="s">
        <v>3</v>
      </c>
      <c r="D2" s="50" t="s">
        <v>4</v>
      </c>
      <c r="E2" s="94" t="s">
        <v>136</v>
      </c>
      <c r="F2" s="50" t="s">
        <v>137</v>
      </c>
      <c r="G2" s="94" t="s">
        <v>138</v>
      </c>
    </row>
    <row r="3" spans="1:7" ht="15" thickBot="1" x14ac:dyDescent="0.4">
      <c r="A3" s="110"/>
      <c r="B3" s="111"/>
      <c r="C3" s="49" t="s">
        <v>0</v>
      </c>
      <c r="D3" s="4" t="s">
        <v>0</v>
      </c>
      <c r="E3" s="49" t="s">
        <v>0</v>
      </c>
      <c r="F3" s="4" t="s">
        <v>0</v>
      </c>
      <c r="G3" s="49" t="s">
        <v>0</v>
      </c>
    </row>
    <row r="4" spans="1:7" x14ac:dyDescent="0.35">
      <c r="A4" s="1" t="s">
        <v>139</v>
      </c>
      <c r="B4" s="31"/>
      <c r="C4" s="54"/>
      <c r="D4" s="31"/>
      <c r="E4" s="54"/>
      <c r="F4" s="31"/>
      <c r="G4" s="54"/>
    </row>
    <row r="5" spans="1:7" ht="38.25" customHeight="1" x14ac:dyDescent="0.35">
      <c r="A5" s="127" t="s">
        <v>161</v>
      </c>
      <c r="B5" s="25">
        <v>1.1000000000000001</v>
      </c>
      <c r="C5" s="54"/>
      <c r="D5" s="31"/>
      <c r="E5" s="54"/>
      <c r="F5" s="31"/>
      <c r="G5" s="54"/>
    </row>
    <row r="6" spans="1:7" x14ac:dyDescent="0.35">
      <c r="A6" s="127" t="s">
        <v>162</v>
      </c>
      <c r="B6" s="31"/>
      <c r="C6" s="26" t="s">
        <v>64</v>
      </c>
      <c r="D6" s="27">
        <v>17716</v>
      </c>
      <c r="E6" s="26" t="s">
        <v>64</v>
      </c>
      <c r="F6" s="25" t="s">
        <v>64</v>
      </c>
      <c r="G6" s="26" t="s">
        <v>64</v>
      </c>
    </row>
    <row r="7" spans="1:7" x14ac:dyDescent="0.35">
      <c r="A7" s="7" t="s">
        <v>140</v>
      </c>
      <c r="B7" s="31"/>
      <c r="C7" s="97" t="s">
        <v>64</v>
      </c>
      <c r="D7" s="128">
        <v>17716</v>
      </c>
      <c r="E7" s="97" t="s">
        <v>64</v>
      </c>
      <c r="F7" s="16" t="s">
        <v>64</v>
      </c>
      <c r="G7" s="97" t="s">
        <v>64</v>
      </c>
    </row>
    <row r="8" spans="1:7" x14ac:dyDescent="0.35">
      <c r="A8" s="119" t="s">
        <v>163</v>
      </c>
      <c r="B8" s="25">
        <v>1.1000000000000001</v>
      </c>
      <c r="C8" s="97"/>
      <c r="D8" s="16"/>
      <c r="E8" s="97"/>
      <c r="F8" s="16"/>
      <c r="G8" s="97"/>
    </row>
    <row r="9" spans="1:7" x14ac:dyDescent="0.35">
      <c r="A9" s="119" t="s">
        <v>162</v>
      </c>
      <c r="B9" s="16"/>
      <c r="C9" s="29">
        <v>20000</v>
      </c>
      <c r="D9" s="25" t="s">
        <v>64</v>
      </c>
      <c r="E9" s="26" t="s">
        <v>64</v>
      </c>
      <c r="F9" s="25" t="s">
        <v>64</v>
      </c>
      <c r="G9" s="26" t="s">
        <v>64</v>
      </c>
    </row>
    <row r="10" spans="1:7" ht="15" thickBot="1" x14ac:dyDescent="0.4">
      <c r="A10" s="7" t="s">
        <v>140</v>
      </c>
      <c r="B10" s="16"/>
      <c r="C10" s="129">
        <v>20000</v>
      </c>
      <c r="D10" s="96" t="s">
        <v>64</v>
      </c>
      <c r="E10" s="130" t="s">
        <v>64</v>
      </c>
      <c r="F10" s="131" t="s">
        <v>64</v>
      </c>
      <c r="G10" s="130" t="s">
        <v>64</v>
      </c>
    </row>
    <row r="11" spans="1:7" x14ac:dyDescent="0.35">
      <c r="A11" s="7" t="s">
        <v>164</v>
      </c>
      <c r="B11" s="31"/>
      <c r="C11" s="54"/>
      <c r="D11" s="31"/>
      <c r="E11" s="54"/>
      <c r="F11" s="31"/>
      <c r="G11" s="54"/>
    </row>
    <row r="12" spans="1:7" x14ac:dyDescent="0.35">
      <c r="A12" s="119" t="s">
        <v>162</v>
      </c>
      <c r="B12" s="31"/>
      <c r="C12" s="29">
        <v>20000</v>
      </c>
      <c r="D12" s="27">
        <v>17716</v>
      </c>
      <c r="E12" s="26" t="s">
        <v>64</v>
      </c>
      <c r="F12" s="25" t="s">
        <v>64</v>
      </c>
      <c r="G12" s="26" t="s">
        <v>64</v>
      </c>
    </row>
    <row r="13" spans="1:7" ht="15" thickBot="1" x14ac:dyDescent="0.4">
      <c r="A13" s="9" t="s">
        <v>5</v>
      </c>
      <c r="B13" s="98"/>
      <c r="C13" s="129">
        <v>20000</v>
      </c>
      <c r="D13" s="23">
        <v>17716</v>
      </c>
      <c r="E13" s="95" t="s">
        <v>64</v>
      </c>
      <c r="F13" s="96" t="s">
        <v>64</v>
      </c>
      <c r="G13" s="95" t="s">
        <v>64</v>
      </c>
    </row>
    <row r="14" spans="1:7" s="145" customFormat="1" x14ac:dyDescent="0.35">
      <c r="A14" s="11" t="s">
        <v>142</v>
      </c>
    </row>
    <row r="15" spans="1:7" s="145" customFormat="1" x14ac:dyDescent="0.35">
      <c r="A15" s="11" t="s">
        <v>143</v>
      </c>
    </row>
    <row r="16" spans="1:7" s="145" customFormat="1" x14ac:dyDescent="0.35">
      <c r="A16" s="11" t="s">
        <v>165</v>
      </c>
      <c r="B16" s="11"/>
      <c r="C16" s="11"/>
      <c r="D16" s="11"/>
      <c r="E16" s="11"/>
      <c r="F16" s="11"/>
      <c r="G16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H11" sqref="H11"/>
    </sheetView>
  </sheetViews>
  <sheetFormatPr defaultColWidth="9.1796875" defaultRowHeight="14.5" x14ac:dyDescent="0.35"/>
  <cols>
    <col min="1" max="1" width="44.54296875" style="3" customWidth="1"/>
    <col min="2" max="16384" width="9.1796875" style="3"/>
  </cols>
  <sheetData>
    <row r="1" spans="1:6" s="52" customFormat="1" ht="26.25" customHeight="1" thickBot="1" x14ac:dyDescent="0.4">
      <c r="A1" s="112" t="s">
        <v>98</v>
      </c>
      <c r="B1" s="112"/>
      <c r="C1" s="112"/>
      <c r="D1" s="112"/>
      <c r="E1" s="112"/>
      <c r="F1" s="112"/>
    </row>
    <row r="2" spans="1:6" s="52" customFormat="1" ht="30" x14ac:dyDescent="0.35">
      <c r="A2" s="113"/>
      <c r="B2" s="50" t="s">
        <v>87</v>
      </c>
      <c r="C2" s="75" t="s">
        <v>124</v>
      </c>
      <c r="D2" s="50" t="s">
        <v>84</v>
      </c>
      <c r="E2" s="50" t="s">
        <v>85</v>
      </c>
      <c r="F2" s="76" t="s">
        <v>125</v>
      </c>
    </row>
    <row r="3" spans="1:6" s="52" customFormat="1" x14ac:dyDescent="0.35">
      <c r="A3" s="114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s="52" customFormat="1" ht="15" thickBot="1" x14ac:dyDescent="0.4">
      <c r="A4" s="115"/>
      <c r="B4" s="53"/>
      <c r="C4" s="49"/>
      <c r="D4" s="53"/>
      <c r="E4" s="53"/>
      <c r="F4" s="53"/>
    </row>
    <row r="5" spans="1:6" s="52" customFormat="1" ht="15.75" customHeight="1" thickBot="1" x14ac:dyDescent="0.4">
      <c r="A5" s="116" t="s">
        <v>166</v>
      </c>
      <c r="B5" s="116"/>
      <c r="C5" s="116"/>
      <c r="D5" s="116"/>
      <c r="E5" s="116"/>
      <c r="F5" s="116"/>
    </row>
    <row r="6" spans="1:6" s="52" customFormat="1" x14ac:dyDescent="0.35">
      <c r="A6" s="119" t="s">
        <v>6</v>
      </c>
      <c r="B6" s="31"/>
      <c r="C6" s="54"/>
      <c r="D6" s="31"/>
      <c r="E6" s="31"/>
      <c r="F6" s="31"/>
    </row>
    <row r="7" spans="1:6" s="52" customFormat="1" ht="22.5" customHeight="1" x14ac:dyDescent="0.35">
      <c r="A7" s="127" t="s">
        <v>99</v>
      </c>
      <c r="B7" s="20">
        <v>122082</v>
      </c>
      <c r="C7" s="29">
        <v>92445</v>
      </c>
      <c r="D7" s="27">
        <v>73304</v>
      </c>
      <c r="E7" s="27">
        <v>41024</v>
      </c>
      <c r="F7" s="27">
        <v>41223</v>
      </c>
    </row>
    <row r="8" spans="1:6" s="52" customFormat="1" ht="23.25" customHeight="1" x14ac:dyDescent="0.35">
      <c r="A8" s="119" t="s">
        <v>132</v>
      </c>
      <c r="B8" s="31"/>
      <c r="C8" s="54"/>
      <c r="D8" s="31"/>
      <c r="E8" s="31"/>
      <c r="F8" s="31"/>
    </row>
    <row r="9" spans="1:6" s="52" customFormat="1" x14ac:dyDescent="0.35">
      <c r="A9" s="99" t="s">
        <v>152</v>
      </c>
      <c r="B9" s="20">
        <v>85300</v>
      </c>
      <c r="C9" s="29">
        <v>88300</v>
      </c>
      <c r="D9" s="27">
        <v>90300</v>
      </c>
      <c r="E9" s="27">
        <v>94200</v>
      </c>
      <c r="F9" s="27">
        <v>94200</v>
      </c>
    </row>
    <row r="10" spans="1:6" s="52" customFormat="1" ht="15.75" customHeight="1" x14ac:dyDescent="0.35">
      <c r="A10" s="17" t="s">
        <v>167</v>
      </c>
      <c r="B10" s="20">
        <v>1400</v>
      </c>
      <c r="C10" s="29">
        <v>1832</v>
      </c>
      <c r="D10" s="27">
        <v>26370</v>
      </c>
      <c r="E10" s="27">
        <v>28490</v>
      </c>
      <c r="F10" s="27">
        <v>28490</v>
      </c>
    </row>
    <row r="11" spans="1:6" s="52" customFormat="1" x14ac:dyDescent="0.35">
      <c r="A11" s="119" t="s">
        <v>168</v>
      </c>
      <c r="B11" s="31"/>
      <c r="C11" s="54"/>
      <c r="D11" s="31"/>
      <c r="E11" s="31"/>
      <c r="F11" s="31"/>
    </row>
    <row r="12" spans="1:6" s="52" customFormat="1" x14ac:dyDescent="0.35">
      <c r="A12" s="127" t="s">
        <v>169</v>
      </c>
      <c r="B12" s="20">
        <v>7500</v>
      </c>
      <c r="C12" s="29">
        <v>8239</v>
      </c>
      <c r="D12" s="27">
        <v>7500</v>
      </c>
      <c r="E12" s="27">
        <v>7500</v>
      </c>
      <c r="F12" s="27">
        <v>7500</v>
      </c>
    </row>
    <row r="13" spans="1:6" s="52" customFormat="1" x14ac:dyDescent="0.35">
      <c r="A13" s="127" t="s">
        <v>170</v>
      </c>
      <c r="B13" s="20">
        <v>1000</v>
      </c>
      <c r="C13" s="29">
        <v>1000</v>
      </c>
      <c r="D13" s="27">
        <v>1000</v>
      </c>
      <c r="E13" s="27">
        <v>1000</v>
      </c>
      <c r="F13" s="27">
        <v>1000</v>
      </c>
    </row>
    <row r="14" spans="1:6" s="52" customFormat="1" x14ac:dyDescent="0.35">
      <c r="A14" s="127" t="s">
        <v>100</v>
      </c>
      <c r="B14" s="24">
        <v>150</v>
      </c>
      <c r="C14" s="26">
        <v>560</v>
      </c>
      <c r="D14" s="25">
        <v>690</v>
      </c>
      <c r="E14" s="25">
        <v>990</v>
      </c>
      <c r="F14" s="27">
        <v>1230</v>
      </c>
    </row>
    <row r="15" spans="1:6" s="52" customFormat="1" ht="15" thickBot="1" x14ac:dyDescent="0.4">
      <c r="A15" s="127" t="s">
        <v>171</v>
      </c>
      <c r="B15" s="20">
        <v>5268</v>
      </c>
      <c r="C15" s="29">
        <v>18121</v>
      </c>
      <c r="D15" s="27">
        <v>22057</v>
      </c>
      <c r="E15" s="27">
        <v>54607</v>
      </c>
      <c r="F15" s="27">
        <v>54409</v>
      </c>
    </row>
    <row r="16" spans="1:6" s="52" customFormat="1" ht="15" thickBot="1" x14ac:dyDescent="0.4">
      <c r="A16" s="7" t="s">
        <v>81</v>
      </c>
      <c r="B16" s="46">
        <v>222700</v>
      </c>
      <c r="C16" s="47">
        <v>210497</v>
      </c>
      <c r="D16" s="56">
        <v>221221</v>
      </c>
      <c r="E16" s="56">
        <v>227811</v>
      </c>
      <c r="F16" s="56">
        <v>228052</v>
      </c>
    </row>
    <row r="17" spans="1:6" s="52" customFormat="1" ht="15" thickBot="1" x14ac:dyDescent="0.4">
      <c r="A17" s="116" t="s">
        <v>101</v>
      </c>
      <c r="B17" s="116"/>
      <c r="C17" s="116"/>
      <c r="D17" s="116"/>
      <c r="E17" s="116"/>
      <c r="F17" s="116"/>
    </row>
    <row r="18" spans="1:6" s="52" customFormat="1" x14ac:dyDescent="0.35">
      <c r="A18" s="119" t="s">
        <v>6</v>
      </c>
      <c r="B18" s="31"/>
      <c r="C18" s="54"/>
      <c r="D18" s="31"/>
      <c r="E18" s="31"/>
      <c r="F18" s="31"/>
    </row>
    <row r="19" spans="1:6" s="52" customFormat="1" x14ac:dyDescent="0.35">
      <c r="A19" s="127" t="s">
        <v>99</v>
      </c>
      <c r="B19" s="20">
        <v>122082</v>
      </c>
      <c r="C19" s="29">
        <v>92445</v>
      </c>
      <c r="D19" s="27">
        <v>73304</v>
      </c>
      <c r="E19" s="27">
        <v>41024</v>
      </c>
      <c r="F19" s="27">
        <v>41223</v>
      </c>
    </row>
    <row r="20" spans="1:6" s="52" customFormat="1" x14ac:dyDescent="0.35">
      <c r="A20" s="119" t="s">
        <v>132</v>
      </c>
      <c r="B20" s="20">
        <v>86700</v>
      </c>
      <c r="C20" s="29">
        <v>90132</v>
      </c>
      <c r="D20" s="27">
        <v>116670</v>
      </c>
      <c r="E20" s="27">
        <v>122690</v>
      </c>
      <c r="F20" s="27">
        <v>122690</v>
      </c>
    </row>
    <row r="21" spans="1:6" s="52" customFormat="1" x14ac:dyDescent="0.35">
      <c r="A21" s="119" t="s">
        <v>168</v>
      </c>
      <c r="B21" s="20">
        <v>8500</v>
      </c>
      <c r="C21" s="29">
        <v>9239</v>
      </c>
      <c r="D21" s="27">
        <v>8500</v>
      </c>
      <c r="E21" s="27">
        <v>8500</v>
      </c>
      <c r="F21" s="27">
        <v>8500</v>
      </c>
    </row>
    <row r="22" spans="1:6" s="52" customFormat="1" x14ac:dyDescent="0.35">
      <c r="A22" s="127" t="s">
        <v>100</v>
      </c>
      <c r="B22" s="24">
        <v>150</v>
      </c>
      <c r="C22" s="26">
        <v>560</v>
      </c>
      <c r="D22" s="25">
        <v>690</v>
      </c>
      <c r="E22" s="25">
        <v>990</v>
      </c>
      <c r="F22" s="27">
        <v>1230</v>
      </c>
    </row>
    <row r="23" spans="1:6" s="52" customFormat="1" ht="15" thickBot="1" x14ac:dyDescent="0.4">
      <c r="A23" s="127" t="s">
        <v>172</v>
      </c>
      <c r="B23" s="20">
        <v>5268</v>
      </c>
      <c r="C23" s="29">
        <v>18121</v>
      </c>
      <c r="D23" s="27">
        <v>22057</v>
      </c>
      <c r="E23" s="27">
        <v>54607</v>
      </c>
      <c r="F23" s="27">
        <v>54409</v>
      </c>
    </row>
    <row r="24" spans="1:6" s="52" customFormat="1" ht="15" thickBot="1" x14ac:dyDescent="0.4">
      <c r="A24" s="9" t="s">
        <v>83</v>
      </c>
      <c r="B24" s="46">
        <v>222700</v>
      </c>
      <c r="C24" s="47">
        <v>210497</v>
      </c>
      <c r="D24" s="56">
        <v>221221</v>
      </c>
      <c r="E24" s="56">
        <v>227811</v>
      </c>
      <c r="F24" s="56">
        <v>228052</v>
      </c>
    </row>
    <row r="25" spans="1:6" s="52" customFormat="1" ht="15" thickBot="1" x14ac:dyDescent="0.4"/>
    <row r="26" spans="1:6" s="52" customFormat="1" ht="15" thickBot="1" x14ac:dyDescent="0.4">
      <c r="A26" s="30"/>
      <c r="B26" s="57" t="s">
        <v>3</v>
      </c>
      <c r="C26" s="14" t="s">
        <v>4</v>
      </c>
    </row>
    <row r="27" spans="1:6" s="52" customFormat="1" ht="15" thickBot="1" x14ac:dyDescent="0.4">
      <c r="A27" s="13" t="s">
        <v>2</v>
      </c>
      <c r="B27" s="101">
        <v>832</v>
      </c>
      <c r="C27" s="102">
        <v>832</v>
      </c>
    </row>
    <row r="28" spans="1:6" x14ac:dyDescent="0.35">
      <c r="A28" s="142" t="s">
        <v>173</v>
      </c>
      <c r="B28" s="142"/>
      <c r="C28" s="142"/>
      <c r="D28" s="142"/>
      <c r="E28" s="142"/>
      <c r="F28" s="142"/>
    </row>
  </sheetData>
  <mergeCells count="1">
    <mergeCell ref="A28:F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sqref="A1:XFD1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6" customFormat="1" ht="15" thickBot="1" x14ac:dyDescent="0.4">
      <c r="A1" s="143" t="s">
        <v>102</v>
      </c>
      <c r="B1" s="143"/>
      <c r="C1" s="143"/>
      <c r="D1" s="143"/>
      <c r="E1" s="143"/>
      <c r="F1" s="143"/>
    </row>
    <row r="2" spans="1:6" ht="30" x14ac:dyDescent="0.35">
      <c r="A2" s="117"/>
      <c r="B2" s="50" t="s">
        <v>87</v>
      </c>
      <c r="C2" s="75" t="s">
        <v>124</v>
      </c>
      <c r="D2" s="50" t="s">
        <v>84</v>
      </c>
      <c r="E2" s="50" t="s">
        <v>85</v>
      </c>
      <c r="F2" s="50" t="s">
        <v>125</v>
      </c>
    </row>
    <row r="3" spans="1:6" ht="15" customHeight="1" x14ac:dyDescent="0.35">
      <c r="A3" s="118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118"/>
      <c r="B4" s="53"/>
      <c r="C4" s="49"/>
      <c r="D4" s="53"/>
      <c r="E4" s="53"/>
      <c r="F4" s="53"/>
    </row>
    <row r="5" spans="1:6" x14ac:dyDescent="0.35">
      <c r="A5" s="7" t="s">
        <v>7</v>
      </c>
      <c r="B5" s="31"/>
      <c r="C5" s="55"/>
      <c r="D5" s="30"/>
      <c r="E5" s="30"/>
      <c r="F5" s="30"/>
    </row>
    <row r="6" spans="1:6" x14ac:dyDescent="0.35">
      <c r="A6" s="119" t="s">
        <v>8</v>
      </c>
      <c r="B6" s="27">
        <v>134705</v>
      </c>
      <c r="C6" s="29">
        <v>136954</v>
      </c>
      <c r="D6" s="27">
        <v>141041</v>
      </c>
      <c r="E6" s="27">
        <v>145252</v>
      </c>
      <c r="F6" s="27">
        <v>149589</v>
      </c>
    </row>
    <row r="7" spans="1:6" x14ac:dyDescent="0.35">
      <c r="A7" s="119" t="s">
        <v>9</v>
      </c>
      <c r="B7" s="27">
        <v>63365</v>
      </c>
      <c r="C7" s="29">
        <v>46207</v>
      </c>
      <c r="D7" s="27">
        <v>52029</v>
      </c>
      <c r="E7" s="27">
        <v>53169</v>
      </c>
      <c r="F7" s="27">
        <v>55671</v>
      </c>
    </row>
    <row r="8" spans="1:6" x14ac:dyDescent="0.35">
      <c r="A8" s="119" t="s">
        <v>82</v>
      </c>
      <c r="B8" s="27">
        <v>24383</v>
      </c>
      <c r="C8" s="29">
        <v>27101</v>
      </c>
      <c r="D8" s="27">
        <v>27693</v>
      </c>
      <c r="E8" s="27">
        <v>28644</v>
      </c>
      <c r="F8" s="27">
        <v>22122</v>
      </c>
    </row>
    <row r="9" spans="1:6" ht="15" thickBot="1" x14ac:dyDescent="0.4">
      <c r="A9" s="119" t="s">
        <v>65</v>
      </c>
      <c r="B9" s="25">
        <v>247</v>
      </c>
      <c r="C9" s="26">
        <v>235</v>
      </c>
      <c r="D9" s="25">
        <v>458</v>
      </c>
      <c r="E9" s="25">
        <v>746</v>
      </c>
      <c r="F9" s="25">
        <v>670</v>
      </c>
    </row>
    <row r="10" spans="1:6" ht="15" thickBot="1" x14ac:dyDescent="0.4">
      <c r="A10" s="7" t="s">
        <v>10</v>
      </c>
      <c r="B10" s="56">
        <v>222700</v>
      </c>
      <c r="C10" s="132">
        <v>210497</v>
      </c>
      <c r="D10" s="56">
        <v>221221</v>
      </c>
      <c r="E10" s="56">
        <v>227811</v>
      </c>
      <c r="F10" s="56">
        <v>228052</v>
      </c>
    </row>
    <row r="11" spans="1:6" x14ac:dyDescent="0.35">
      <c r="A11" s="7" t="s">
        <v>103</v>
      </c>
      <c r="B11" s="31"/>
      <c r="C11" s="54"/>
      <c r="D11" s="31"/>
      <c r="E11" s="31"/>
      <c r="F11" s="31"/>
    </row>
    <row r="12" spans="1:6" x14ac:dyDescent="0.35">
      <c r="A12" s="7" t="s">
        <v>11</v>
      </c>
      <c r="B12" s="31"/>
      <c r="C12" s="54"/>
      <c r="D12" s="31"/>
      <c r="E12" s="31"/>
      <c r="F12" s="31"/>
    </row>
    <row r="13" spans="1:6" x14ac:dyDescent="0.35">
      <c r="A13" s="7" t="s">
        <v>12</v>
      </c>
      <c r="B13" s="31"/>
      <c r="C13" s="54"/>
      <c r="D13" s="31"/>
      <c r="E13" s="31"/>
      <c r="F13" s="31"/>
    </row>
    <row r="14" spans="1:6" x14ac:dyDescent="0.35">
      <c r="A14" s="127" t="s">
        <v>42</v>
      </c>
      <c r="B14" s="27">
        <v>7500</v>
      </c>
      <c r="C14" s="29">
        <v>8239</v>
      </c>
      <c r="D14" s="27">
        <v>7500</v>
      </c>
      <c r="E14" s="27">
        <v>7500</v>
      </c>
      <c r="F14" s="27">
        <v>7500</v>
      </c>
    </row>
    <row r="15" spans="1:6" x14ac:dyDescent="0.35">
      <c r="A15" s="119" t="s">
        <v>95</v>
      </c>
      <c r="B15" s="25">
        <v>150</v>
      </c>
      <c r="C15" s="26">
        <v>560</v>
      </c>
      <c r="D15" s="25">
        <v>690</v>
      </c>
      <c r="E15" s="25">
        <v>990</v>
      </c>
      <c r="F15" s="27">
        <v>1230</v>
      </c>
    </row>
    <row r="16" spans="1:6" ht="15" thickBot="1" x14ac:dyDescent="0.4">
      <c r="A16" s="119" t="s">
        <v>1</v>
      </c>
      <c r="B16" s="27">
        <v>1000</v>
      </c>
      <c r="C16" s="29">
        <v>1000</v>
      </c>
      <c r="D16" s="27">
        <v>1000</v>
      </c>
      <c r="E16" s="27">
        <v>1000</v>
      </c>
      <c r="F16" s="27">
        <v>1000</v>
      </c>
    </row>
    <row r="17" spans="1:6" ht="15" thickBot="1" x14ac:dyDescent="0.4">
      <c r="A17" s="7" t="s">
        <v>13</v>
      </c>
      <c r="B17" s="56">
        <v>8650</v>
      </c>
      <c r="C17" s="132">
        <v>9799</v>
      </c>
      <c r="D17" s="56">
        <v>9190</v>
      </c>
      <c r="E17" s="56">
        <v>9490</v>
      </c>
      <c r="F17" s="56">
        <v>9730</v>
      </c>
    </row>
    <row r="18" spans="1:6" ht="15" thickBot="1" x14ac:dyDescent="0.4">
      <c r="A18" s="12" t="s">
        <v>14</v>
      </c>
      <c r="B18" s="23">
        <v>-214050</v>
      </c>
      <c r="C18" s="129">
        <v>-200698</v>
      </c>
      <c r="D18" s="23">
        <v>-212031</v>
      </c>
      <c r="E18" s="23">
        <v>-218321</v>
      </c>
      <c r="F18" s="23">
        <v>-218322</v>
      </c>
    </row>
    <row r="19" spans="1:6" ht="15" thickBot="1" x14ac:dyDescent="0.4">
      <c r="A19" s="119" t="s">
        <v>6</v>
      </c>
      <c r="B19" s="28">
        <v>208782</v>
      </c>
      <c r="C19" s="133">
        <v>182577</v>
      </c>
      <c r="D19" s="28">
        <v>189974</v>
      </c>
      <c r="E19" s="28">
        <v>163714</v>
      </c>
      <c r="F19" s="28">
        <v>163913</v>
      </c>
    </row>
    <row r="20" spans="1:6" ht="21.5" thickBot="1" x14ac:dyDescent="0.4">
      <c r="A20" s="1" t="s">
        <v>104</v>
      </c>
      <c r="B20" s="23">
        <v>-5268</v>
      </c>
      <c r="C20" s="129">
        <v>-18121</v>
      </c>
      <c r="D20" s="23">
        <v>-22057</v>
      </c>
      <c r="E20" s="23">
        <v>-54607</v>
      </c>
      <c r="F20" s="23">
        <v>-54409</v>
      </c>
    </row>
    <row r="21" spans="1:6" x14ac:dyDescent="0.35">
      <c r="A21" s="7" t="s">
        <v>144</v>
      </c>
      <c r="B21" s="31"/>
      <c r="C21" s="54"/>
      <c r="D21" s="31"/>
      <c r="E21" s="31"/>
      <c r="F21" s="31"/>
    </row>
    <row r="22" spans="1:6" ht="15" thickBot="1" x14ac:dyDescent="0.4">
      <c r="A22" s="7" t="s">
        <v>174</v>
      </c>
      <c r="B22" s="16" t="s">
        <v>64</v>
      </c>
      <c r="C22" s="97" t="s">
        <v>64</v>
      </c>
      <c r="D22" s="16" t="s">
        <v>64</v>
      </c>
      <c r="E22" s="16" t="s">
        <v>64</v>
      </c>
      <c r="F22" s="16" t="s">
        <v>64</v>
      </c>
    </row>
    <row r="23" spans="1:6" ht="15" thickBot="1" x14ac:dyDescent="0.4">
      <c r="A23" s="7" t="s">
        <v>105</v>
      </c>
      <c r="B23" s="56">
        <v>-5268</v>
      </c>
      <c r="C23" s="132">
        <v>-18121</v>
      </c>
      <c r="D23" s="56">
        <v>-22057</v>
      </c>
      <c r="E23" s="56">
        <v>-54607</v>
      </c>
      <c r="F23" s="56">
        <v>-54409</v>
      </c>
    </row>
    <row r="24" spans="1:6" ht="21.5" thickBot="1" x14ac:dyDescent="0.4">
      <c r="A24" s="2" t="s">
        <v>106</v>
      </c>
      <c r="B24" s="23">
        <v>-5268</v>
      </c>
      <c r="C24" s="129">
        <v>-18121</v>
      </c>
      <c r="D24" s="23">
        <v>-22057</v>
      </c>
      <c r="E24" s="23">
        <v>-54607</v>
      </c>
      <c r="F24" s="23">
        <v>-54409</v>
      </c>
    </row>
    <row r="25" spans="1:6" ht="22.5" customHeight="1" x14ac:dyDescent="0.35">
      <c r="A25" s="45" t="s">
        <v>15</v>
      </c>
      <c r="B25"/>
      <c r="C25"/>
      <c r="D25"/>
      <c r="E25"/>
      <c r="F25"/>
    </row>
    <row r="26" spans="1:6" x14ac:dyDescent="0.35">
      <c r="A26" s="103"/>
      <c r="B26"/>
      <c r="C26"/>
      <c r="D26"/>
      <c r="E26"/>
      <c r="F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22" workbookViewId="0">
      <selection activeCell="E47" sqref="E47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6" customFormat="1" ht="15" thickBot="1" x14ac:dyDescent="0.4">
      <c r="A1" s="143" t="s">
        <v>16</v>
      </c>
      <c r="B1" s="143"/>
      <c r="C1" s="143"/>
      <c r="D1" s="143"/>
      <c r="E1" s="143"/>
      <c r="F1" s="143"/>
    </row>
    <row r="2" spans="1:6" ht="30" x14ac:dyDescent="0.35">
      <c r="A2" s="117"/>
      <c r="B2" s="50" t="s">
        <v>87</v>
      </c>
      <c r="C2" s="75" t="s">
        <v>124</v>
      </c>
      <c r="D2" s="50" t="s">
        <v>84</v>
      </c>
      <c r="E2" s="50" t="s">
        <v>85</v>
      </c>
      <c r="F2" s="50" t="s">
        <v>125</v>
      </c>
    </row>
    <row r="3" spans="1:6" x14ac:dyDescent="0.35">
      <c r="A3" s="118"/>
      <c r="B3" s="51" t="s">
        <v>0</v>
      </c>
      <c r="C3" s="48" t="str">
        <f>B3</f>
        <v>$'000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118"/>
      <c r="B4" s="53"/>
      <c r="C4" s="49"/>
      <c r="D4" s="53"/>
      <c r="E4" s="53"/>
      <c r="F4" s="53"/>
    </row>
    <row r="5" spans="1:6" x14ac:dyDescent="0.35">
      <c r="A5" s="10" t="s">
        <v>73</v>
      </c>
      <c r="B5" s="31"/>
      <c r="C5" s="54"/>
      <c r="D5" s="31"/>
      <c r="E5" s="31"/>
      <c r="F5" s="31"/>
    </row>
    <row r="6" spans="1:6" x14ac:dyDescent="0.35">
      <c r="A6" s="10" t="s">
        <v>17</v>
      </c>
      <c r="B6" s="31"/>
      <c r="C6" s="54"/>
      <c r="D6" s="31"/>
      <c r="E6" s="31"/>
      <c r="F6" s="31"/>
    </row>
    <row r="7" spans="1:6" x14ac:dyDescent="0.35">
      <c r="A7" s="119" t="s">
        <v>175</v>
      </c>
      <c r="B7" s="20">
        <v>10000</v>
      </c>
      <c r="C7" s="19">
        <v>10000</v>
      </c>
      <c r="D7" s="20">
        <v>10000</v>
      </c>
      <c r="E7" s="20">
        <v>10000</v>
      </c>
      <c r="F7" s="20">
        <v>10000</v>
      </c>
    </row>
    <row r="8" spans="1:6" x14ac:dyDescent="0.35">
      <c r="A8" s="119" t="s">
        <v>18</v>
      </c>
      <c r="B8" s="20">
        <v>3659</v>
      </c>
      <c r="C8" s="19">
        <v>3799</v>
      </c>
      <c r="D8" s="20">
        <v>3859</v>
      </c>
      <c r="E8" s="20">
        <v>1691</v>
      </c>
      <c r="F8" s="20">
        <v>2004</v>
      </c>
    </row>
    <row r="9" spans="1:6" x14ac:dyDescent="0.35">
      <c r="A9" s="119" t="s">
        <v>107</v>
      </c>
      <c r="B9" s="20">
        <v>44159</v>
      </c>
      <c r="C9" s="19">
        <v>15215</v>
      </c>
      <c r="D9" s="20">
        <v>3840</v>
      </c>
      <c r="E9" s="24" t="s">
        <v>64</v>
      </c>
      <c r="F9" s="24" t="s">
        <v>64</v>
      </c>
    </row>
    <row r="10" spans="1:6" ht="15" thickBot="1" x14ac:dyDescent="0.4">
      <c r="A10" s="119" t="s">
        <v>176</v>
      </c>
      <c r="B10" s="24">
        <v>173</v>
      </c>
      <c r="C10" s="21">
        <v>254</v>
      </c>
      <c r="D10" s="24">
        <v>279</v>
      </c>
      <c r="E10" s="24">
        <v>338</v>
      </c>
      <c r="F10" s="24">
        <v>385</v>
      </c>
    </row>
    <row r="11" spans="1:6" ht="15" thickBot="1" x14ac:dyDescent="0.4">
      <c r="A11" s="58" t="s">
        <v>19</v>
      </c>
      <c r="B11" s="59">
        <v>57991</v>
      </c>
      <c r="C11" s="60">
        <v>29268</v>
      </c>
      <c r="D11" s="59">
        <v>17978</v>
      </c>
      <c r="E11" s="59">
        <v>12029</v>
      </c>
      <c r="F11" s="59">
        <v>12389</v>
      </c>
    </row>
    <row r="12" spans="1:6" x14ac:dyDescent="0.35">
      <c r="A12" s="10" t="s">
        <v>20</v>
      </c>
      <c r="B12" s="31"/>
      <c r="C12" s="54"/>
      <c r="D12" s="31"/>
      <c r="E12" s="31"/>
      <c r="F12" s="31"/>
    </row>
    <row r="13" spans="1:6" x14ac:dyDescent="0.35">
      <c r="A13" s="119" t="s">
        <v>21</v>
      </c>
      <c r="B13" s="20">
        <v>31211</v>
      </c>
      <c r="C13" s="19">
        <v>28220</v>
      </c>
      <c r="D13" s="20">
        <v>66106</v>
      </c>
      <c r="E13" s="20">
        <v>57749</v>
      </c>
      <c r="F13" s="20">
        <v>49997</v>
      </c>
    </row>
    <row r="14" spans="1:6" x14ac:dyDescent="0.35">
      <c r="A14" s="119" t="s">
        <v>22</v>
      </c>
      <c r="B14" s="20">
        <v>13515</v>
      </c>
      <c r="C14" s="19">
        <v>30441</v>
      </c>
      <c r="D14" s="20">
        <v>26722</v>
      </c>
      <c r="E14" s="20">
        <v>25102</v>
      </c>
      <c r="F14" s="20">
        <v>23101</v>
      </c>
    </row>
    <row r="15" spans="1:6" x14ac:dyDescent="0.35">
      <c r="A15" s="119" t="s">
        <v>23</v>
      </c>
      <c r="B15" s="20">
        <v>44753</v>
      </c>
      <c r="C15" s="19">
        <v>38818</v>
      </c>
      <c r="D15" s="20">
        <v>32321</v>
      </c>
      <c r="E15" s="20">
        <v>24851</v>
      </c>
      <c r="F15" s="20">
        <v>21968</v>
      </c>
    </row>
    <row r="16" spans="1:6" ht="15" thickBot="1" x14ac:dyDescent="0.4">
      <c r="A16" s="119" t="s">
        <v>79</v>
      </c>
      <c r="B16" s="20">
        <v>3502</v>
      </c>
      <c r="C16" s="19">
        <v>2870</v>
      </c>
      <c r="D16" s="20">
        <v>2890</v>
      </c>
      <c r="E16" s="20">
        <v>2966</v>
      </c>
      <c r="F16" s="20">
        <v>3100</v>
      </c>
    </row>
    <row r="17" spans="1:6" ht="15" thickBot="1" x14ac:dyDescent="0.4">
      <c r="A17" s="58" t="s">
        <v>24</v>
      </c>
      <c r="B17" s="59">
        <v>92981</v>
      </c>
      <c r="C17" s="60">
        <v>100349</v>
      </c>
      <c r="D17" s="59">
        <v>128039</v>
      </c>
      <c r="E17" s="59">
        <v>110668</v>
      </c>
      <c r="F17" s="59">
        <v>98166</v>
      </c>
    </row>
    <row r="18" spans="1:6" ht="15" thickBot="1" x14ac:dyDescent="0.4">
      <c r="A18" s="10" t="s">
        <v>25</v>
      </c>
      <c r="B18" s="61">
        <v>150972</v>
      </c>
      <c r="C18" s="62">
        <v>129617</v>
      </c>
      <c r="D18" s="61">
        <v>146017</v>
      </c>
      <c r="E18" s="61">
        <v>122697</v>
      </c>
      <c r="F18" s="61">
        <v>110555</v>
      </c>
    </row>
    <row r="19" spans="1:6" x14ac:dyDescent="0.35">
      <c r="A19" s="10" t="s">
        <v>26</v>
      </c>
      <c r="B19" s="31"/>
      <c r="C19" s="54"/>
      <c r="D19" s="31"/>
      <c r="E19" s="31"/>
      <c r="F19" s="31"/>
    </row>
    <row r="20" spans="1:6" x14ac:dyDescent="0.35">
      <c r="A20" s="10" t="s">
        <v>27</v>
      </c>
      <c r="B20" s="31"/>
      <c r="C20" s="54"/>
      <c r="D20" s="31"/>
      <c r="E20" s="31"/>
      <c r="F20" s="31"/>
    </row>
    <row r="21" spans="1:6" x14ac:dyDescent="0.35">
      <c r="A21" s="119" t="s">
        <v>9</v>
      </c>
      <c r="B21" s="20">
        <v>7433</v>
      </c>
      <c r="C21" s="19">
        <v>6093</v>
      </c>
      <c r="D21" s="20">
        <v>6133</v>
      </c>
      <c r="E21" s="20">
        <v>49059</v>
      </c>
      <c r="F21" s="20">
        <v>98671</v>
      </c>
    </row>
    <row r="22" spans="1:6" ht="15" thickBot="1" x14ac:dyDescent="0.4">
      <c r="A22" s="119" t="s">
        <v>28</v>
      </c>
      <c r="B22" s="20">
        <v>3785</v>
      </c>
      <c r="C22" s="19">
        <v>4221</v>
      </c>
      <c r="D22" s="20">
        <v>4323</v>
      </c>
      <c r="E22" s="24">
        <v>867</v>
      </c>
      <c r="F22" s="20">
        <v>1289</v>
      </c>
    </row>
    <row r="23" spans="1:6" ht="15" thickBot="1" x14ac:dyDescent="0.4">
      <c r="A23" s="58" t="s">
        <v>29</v>
      </c>
      <c r="B23" s="59">
        <v>11218</v>
      </c>
      <c r="C23" s="60">
        <v>10314</v>
      </c>
      <c r="D23" s="59">
        <v>10456</v>
      </c>
      <c r="E23" s="59">
        <v>49926</v>
      </c>
      <c r="F23" s="59">
        <v>99960</v>
      </c>
    </row>
    <row r="24" spans="1:6" x14ac:dyDescent="0.35">
      <c r="A24" s="10" t="s">
        <v>66</v>
      </c>
      <c r="B24" s="31"/>
      <c r="C24" s="54"/>
      <c r="D24" s="31"/>
      <c r="E24" s="31"/>
      <c r="F24" s="31"/>
    </row>
    <row r="25" spans="1:6" ht="15" thickBot="1" x14ac:dyDescent="0.4">
      <c r="A25" s="119" t="s">
        <v>67</v>
      </c>
      <c r="B25" s="20">
        <v>32611</v>
      </c>
      <c r="C25" s="19">
        <v>29899</v>
      </c>
      <c r="D25" s="20">
        <v>67582</v>
      </c>
      <c r="E25" s="20">
        <v>58749</v>
      </c>
      <c r="F25" s="20">
        <v>50310</v>
      </c>
    </row>
    <row r="26" spans="1:6" ht="15" thickBot="1" x14ac:dyDescent="0.4">
      <c r="A26" s="58" t="s">
        <v>69</v>
      </c>
      <c r="B26" s="59">
        <v>32611</v>
      </c>
      <c r="C26" s="60">
        <v>29899</v>
      </c>
      <c r="D26" s="59">
        <v>67582</v>
      </c>
      <c r="E26" s="59">
        <v>58749</v>
      </c>
      <c r="F26" s="59">
        <v>50310</v>
      </c>
    </row>
    <row r="27" spans="1:6" x14ac:dyDescent="0.35">
      <c r="A27" s="10" t="s">
        <v>30</v>
      </c>
      <c r="B27" s="31"/>
      <c r="C27" s="54"/>
      <c r="D27" s="31"/>
      <c r="E27" s="31"/>
      <c r="F27" s="31"/>
    </row>
    <row r="28" spans="1:6" x14ac:dyDescent="0.35">
      <c r="A28" s="119" t="s">
        <v>31</v>
      </c>
      <c r="B28" s="20">
        <v>41147</v>
      </c>
      <c r="C28" s="19">
        <v>41529</v>
      </c>
      <c r="D28" s="20">
        <v>42161</v>
      </c>
      <c r="E28" s="20">
        <v>42811</v>
      </c>
      <c r="F28" s="20">
        <v>43483</v>
      </c>
    </row>
    <row r="29" spans="1:6" ht="15" thickBot="1" x14ac:dyDescent="0.4">
      <c r="A29" s="119" t="s">
        <v>108</v>
      </c>
      <c r="B29" s="24">
        <v>292</v>
      </c>
      <c r="C29" s="21">
        <v>292</v>
      </c>
      <c r="D29" s="24">
        <v>292</v>
      </c>
      <c r="E29" s="24">
        <v>292</v>
      </c>
      <c r="F29" s="24">
        <v>292</v>
      </c>
    </row>
    <row r="30" spans="1:6" ht="15" thickBot="1" x14ac:dyDescent="0.4">
      <c r="A30" s="58" t="s">
        <v>32</v>
      </c>
      <c r="B30" s="59">
        <v>41439</v>
      </c>
      <c r="C30" s="60">
        <v>41821</v>
      </c>
      <c r="D30" s="59">
        <v>42453</v>
      </c>
      <c r="E30" s="59">
        <v>43103</v>
      </c>
      <c r="F30" s="59">
        <v>43775</v>
      </c>
    </row>
    <row r="31" spans="1:6" ht="15" thickBot="1" x14ac:dyDescent="0.4">
      <c r="A31" s="10" t="s">
        <v>33</v>
      </c>
      <c r="B31" s="63">
        <v>85268</v>
      </c>
      <c r="C31" s="8">
        <v>82034</v>
      </c>
      <c r="D31" s="63">
        <v>120491</v>
      </c>
      <c r="E31" s="63">
        <v>151778</v>
      </c>
      <c r="F31" s="63">
        <v>194045</v>
      </c>
    </row>
    <row r="32" spans="1:6" ht="15" thickBot="1" x14ac:dyDescent="0.4">
      <c r="A32" s="10" t="s">
        <v>34</v>
      </c>
      <c r="B32" s="63">
        <v>65704</v>
      </c>
      <c r="C32" s="8">
        <v>47583</v>
      </c>
      <c r="D32" s="63">
        <v>25526</v>
      </c>
      <c r="E32" s="63">
        <v>-29081</v>
      </c>
      <c r="F32" s="63">
        <v>-83490</v>
      </c>
    </row>
    <row r="33" spans="1:6" x14ac:dyDescent="0.35">
      <c r="A33" s="10" t="s">
        <v>35</v>
      </c>
      <c r="B33" s="31"/>
      <c r="C33" s="54"/>
      <c r="D33" s="31"/>
      <c r="E33" s="31"/>
      <c r="F33" s="31"/>
    </row>
    <row r="34" spans="1:6" x14ac:dyDescent="0.35">
      <c r="A34" s="10" t="s">
        <v>109</v>
      </c>
      <c r="B34" s="31"/>
      <c r="C34" s="54"/>
      <c r="D34" s="31"/>
      <c r="E34" s="31"/>
      <c r="F34" s="31"/>
    </row>
    <row r="35" spans="1:6" x14ac:dyDescent="0.35">
      <c r="A35" s="119" t="s">
        <v>74</v>
      </c>
      <c r="B35" s="20">
        <v>3295</v>
      </c>
      <c r="C35" s="19">
        <v>3295</v>
      </c>
      <c r="D35" s="20">
        <v>3295</v>
      </c>
      <c r="E35" s="20">
        <v>3295</v>
      </c>
      <c r="F35" s="20">
        <v>3295</v>
      </c>
    </row>
    <row r="36" spans="1:6" x14ac:dyDescent="0.35">
      <c r="A36" s="119" t="s">
        <v>36</v>
      </c>
      <c r="B36" s="20">
        <v>9485</v>
      </c>
      <c r="C36" s="19">
        <v>9485</v>
      </c>
      <c r="D36" s="20">
        <v>9485</v>
      </c>
      <c r="E36" s="20">
        <v>9485</v>
      </c>
      <c r="F36" s="20">
        <v>9485</v>
      </c>
    </row>
    <row r="37" spans="1:6" ht="15" thickBot="1" x14ac:dyDescent="0.4">
      <c r="A37" s="127" t="s">
        <v>110</v>
      </c>
      <c r="B37" s="134">
        <v>52924</v>
      </c>
      <c r="C37" s="135">
        <v>34803</v>
      </c>
      <c r="D37" s="134">
        <v>12746</v>
      </c>
      <c r="E37" s="134">
        <v>-41861</v>
      </c>
      <c r="F37" s="134">
        <v>-96270</v>
      </c>
    </row>
    <row r="38" spans="1:6" ht="15" thickBot="1" x14ac:dyDescent="0.4">
      <c r="A38" s="64" t="s">
        <v>37</v>
      </c>
      <c r="B38" s="61">
        <v>65704</v>
      </c>
      <c r="C38" s="62">
        <v>47583</v>
      </c>
      <c r="D38" s="61">
        <v>25526</v>
      </c>
      <c r="E38" s="61">
        <v>-29081</v>
      </c>
      <c r="F38" s="61">
        <v>-83490</v>
      </c>
    </row>
    <row r="39" spans="1:6" x14ac:dyDescent="0.35">
      <c r="A39" s="45" t="s">
        <v>15</v>
      </c>
      <c r="B39"/>
      <c r="C39"/>
      <c r="D39"/>
      <c r="E39"/>
      <c r="F3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L19" sqref="L19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5" s="144" customFormat="1" ht="15" thickBot="1" x14ac:dyDescent="0.4">
      <c r="A1" s="147" t="s">
        <v>111</v>
      </c>
      <c r="B1" s="147"/>
      <c r="C1" s="147"/>
      <c r="D1" s="147"/>
      <c r="E1" s="147"/>
    </row>
    <row r="2" spans="1:5" s="52" customFormat="1" ht="30" x14ac:dyDescent="0.35">
      <c r="A2" s="78"/>
      <c r="B2" s="84" t="s">
        <v>131</v>
      </c>
      <c r="C2" s="84" t="s">
        <v>126</v>
      </c>
      <c r="D2" s="84" t="s">
        <v>127</v>
      </c>
      <c r="E2" s="84" t="s">
        <v>37</v>
      </c>
    </row>
    <row r="3" spans="1:5" s="52" customFormat="1" x14ac:dyDescent="0.35">
      <c r="A3" s="79"/>
      <c r="B3" s="77" t="s">
        <v>0</v>
      </c>
      <c r="C3" s="77" t="s">
        <v>0</v>
      </c>
      <c r="D3" s="77" t="s">
        <v>0</v>
      </c>
      <c r="E3" s="77" t="s">
        <v>0</v>
      </c>
    </row>
    <row r="4" spans="1:5" s="52" customFormat="1" x14ac:dyDescent="0.35">
      <c r="A4" s="79"/>
      <c r="B4" s="77"/>
      <c r="C4" s="77"/>
      <c r="D4" s="77"/>
      <c r="E4" s="77"/>
    </row>
    <row r="5" spans="1:5" s="52" customFormat="1" ht="15" thickBot="1" x14ac:dyDescent="0.4">
      <c r="A5" s="79"/>
      <c r="B5" s="80"/>
      <c r="C5" s="80"/>
      <c r="D5" s="80"/>
      <c r="E5" s="80"/>
    </row>
    <row r="6" spans="1:5" s="52" customFormat="1" x14ac:dyDescent="0.35">
      <c r="A6" s="12" t="s">
        <v>112</v>
      </c>
      <c r="B6" s="31"/>
      <c r="C6" s="31"/>
      <c r="D6" s="31"/>
      <c r="E6" s="31"/>
    </row>
    <row r="7" spans="1:5" s="52" customFormat="1" ht="15" thickBot="1" x14ac:dyDescent="0.4">
      <c r="A7" s="69" t="s">
        <v>60</v>
      </c>
      <c r="B7" s="20">
        <v>52924</v>
      </c>
      <c r="C7" s="20">
        <v>9485</v>
      </c>
      <c r="D7" s="20">
        <v>3295</v>
      </c>
      <c r="E7" s="20">
        <v>65704</v>
      </c>
    </row>
    <row r="8" spans="1:5" s="52" customFormat="1" ht="15" thickBot="1" x14ac:dyDescent="0.4">
      <c r="A8" s="65" t="s">
        <v>38</v>
      </c>
      <c r="B8" s="105" t="s">
        <v>64</v>
      </c>
      <c r="C8" s="105" t="s">
        <v>64</v>
      </c>
      <c r="D8" s="105" t="s">
        <v>64</v>
      </c>
      <c r="E8" s="105" t="s">
        <v>64</v>
      </c>
    </row>
    <row r="9" spans="1:5" s="52" customFormat="1" x14ac:dyDescent="0.35">
      <c r="A9" s="10" t="s">
        <v>70</v>
      </c>
      <c r="B9" s="31"/>
      <c r="C9" s="31"/>
      <c r="D9" s="31"/>
      <c r="E9" s="31"/>
    </row>
    <row r="10" spans="1:5" s="52" customFormat="1" ht="15" thickBot="1" x14ac:dyDescent="0.4">
      <c r="A10" s="18" t="s">
        <v>71</v>
      </c>
      <c r="B10" s="20">
        <v>-18121</v>
      </c>
      <c r="C10" s="24" t="s">
        <v>64</v>
      </c>
      <c r="D10" s="24" t="s">
        <v>64</v>
      </c>
      <c r="E10" s="20">
        <v>-18121</v>
      </c>
    </row>
    <row r="11" spans="1:5" s="52" customFormat="1" ht="15" thickBot="1" x14ac:dyDescent="0.4">
      <c r="A11" s="65" t="s">
        <v>72</v>
      </c>
      <c r="B11" s="68">
        <v>-18121</v>
      </c>
      <c r="C11" s="66" t="s">
        <v>64</v>
      </c>
      <c r="D11" s="66" t="s">
        <v>64</v>
      </c>
      <c r="E11" s="68">
        <v>-18121</v>
      </c>
    </row>
    <row r="12" spans="1:5" s="52" customFormat="1" x14ac:dyDescent="0.35">
      <c r="A12" s="136" t="s">
        <v>145</v>
      </c>
      <c r="B12" s="104"/>
      <c r="C12" s="104"/>
      <c r="D12" s="104"/>
      <c r="E12" s="104"/>
    </row>
    <row r="13" spans="1:5" s="52" customFormat="1" ht="15" thickBot="1" x14ac:dyDescent="0.4">
      <c r="A13" s="137" t="s">
        <v>146</v>
      </c>
      <c r="B13" s="20">
        <v>-18121</v>
      </c>
      <c r="C13" s="24" t="s">
        <v>64</v>
      </c>
      <c r="D13" s="24" t="s">
        <v>64</v>
      </c>
      <c r="E13" s="20">
        <v>-18121</v>
      </c>
    </row>
    <row r="14" spans="1:5" s="52" customFormat="1" ht="15" thickBot="1" x14ac:dyDescent="0.4">
      <c r="A14" s="12" t="s">
        <v>177</v>
      </c>
      <c r="B14" s="46">
        <v>34803</v>
      </c>
      <c r="C14" s="46">
        <v>9485</v>
      </c>
      <c r="D14" s="46">
        <v>3295</v>
      </c>
      <c r="E14" s="46">
        <v>47583</v>
      </c>
    </row>
    <row r="15" spans="1:5" s="52" customFormat="1" ht="21.5" thickBot="1" x14ac:dyDescent="0.4">
      <c r="A15" s="67" t="s">
        <v>113</v>
      </c>
      <c r="B15" s="63">
        <v>34803</v>
      </c>
      <c r="C15" s="63">
        <v>9485</v>
      </c>
      <c r="D15" s="63">
        <v>3295</v>
      </c>
      <c r="E15" s="63">
        <v>47583</v>
      </c>
    </row>
    <row r="16" spans="1:5" s="52" customFormat="1" x14ac:dyDescent="0.35">
      <c r="A16" s="45" t="s">
        <v>15</v>
      </c>
    </row>
    <row r="17" s="52" customFormat="1" x14ac:dyDescent="0.3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selection activeCell="I17" sqref="I17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45" customFormat="1" ht="15" thickBot="1" x14ac:dyDescent="0.4">
      <c r="A1" s="143" t="s">
        <v>114</v>
      </c>
      <c r="B1" s="143"/>
      <c r="C1" s="143"/>
      <c r="D1" s="143"/>
      <c r="E1" s="143"/>
      <c r="F1" s="143"/>
    </row>
    <row r="2" spans="1:6" ht="30" x14ac:dyDescent="0.35">
      <c r="A2" s="117"/>
      <c r="B2" s="50" t="s">
        <v>87</v>
      </c>
      <c r="C2" s="75" t="s">
        <v>124</v>
      </c>
      <c r="D2" s="50" t="s">
        <v>84</v>
      </c>
      <c r="E2" s="50" t="s">
        <v>85</v>
      </c>
      <c r="F2" s="50" t="s">
        <v>128</v>
      </c>
    </row>
    <row r="3" spans="1:6" x14ac:dyDescent="0.35">
      <c r="A3" s="118"/>
      <c r="B3" s="51" t="s">
        <v>0</v>
      </c>
      <c r="C3" s="48" t="s">
        <v>0</v>
      </c>
      <c r="D3" s="51" t="s">
        <v>0</v>
      </c>
      <c r="E3" s="51" t="s">
        <v>0</v>
      </c>
      <c r="F3" s="51" t="s">
        <v>0</v>
      </c>
    </row>
    <row r="4" spans="1:6" ht="15" thickBot="1" x14ac:dyDescent="0.4">
      <c r="A4" s="118"/>
      <c r="B4" s="53"/>
      <c r="C4" s="49"/>
      <c r="D4" s="53"/>
      <c r="E4" s="53"/>
      <c r="F4" s="53"/>
    </row>
    <row r="5" spans="1:6" x14ac:dyDescent="0.35">
      <c r="A5" s="10" t="s">
        <v>39</v>
      </c>
      <c r="B5" s="31"/>
      <c r="C5" s="54"/>
      <c r="D5" s="31"/>
      <c r="E5" s="31"/>
      <c r="F5" s="31"/>
    </row>
    <row r="6" spans="1:6" x14ac:dyDescent="0.35">
      <c r="A6" s="10" t="s">
        <v>40</v>
      </c>
      <c r="B6" s="31"/>
      <c r="C6" s="54"/>
      <c r="D6" s="31"/>
      <c r="E6" s="31"/>
      <c r="F6" s="31"/>
    </row>
    <row r="7" spans="1:6" x14ac:dyDescent="0.35">
      <c r="A7" s="11" t="s">
        <v>41</v>
      </c>
      <c r="B7" s="20">
        <v>122082</v>
      </c>
      <c r="C7" s="19">
        <v>92445</v>
      </c>
      <c r="D7" s="20">
        <v>73304</v>
      </c>
      <c r="E7" s="20">
        <v>41024</v>
      </c>
      <c r="F7" s="20">
        <v>41223</v>
      </c>
    </row>
    <row r="8" spans="1:6" x14ac:dyDescent="0.35">
      <c r="A8" s="11" t="s">
        <v>147</v>
      </c>
      <c r="B8" s="20">
        <v>85324</v>
      </c>
      <c r="C8" s="19">
        <v>89817</v>
      </c>
      <c r="D8" s="20">
        <v>116622</v>
      </c>
      <c r="E8" s="20">
        <v>124899</v>
      </c>
      <c r="F8" s="20">
        <v>122432</v>
      </c>
    </row>
    <row r="9" spans="1:6" x14ac:dyDescent="0.35">
      <c r="A9" s="106" t="s">
        <v>42</v>
      </c>
      <c r="B9" s="20">
        <v>7890</v>
      </c>
      <c r="C9" s="19">
        <v>8966</v>
      </c>
      <c r="D9" s="20">
        <v>8243</v>
      </c>
      <c r="E9" s="20">
        <v>8235</v>
      </c>
      <c r="F9" s="20">
        <v>8237</v>
      </c>
    </row>
    <row r="10" spans="1:6" x14ac:dyDescent="0.35">
      <c r="A10" s="11" t="s">
        <v>95</v>
      </c>
      <c r="B10" s="24">
        <v>148</v>
      </c>
      <c r="C10" s="21">
        <v>479</v>
      </c>
      <c r="D10" s="24">
        <v>665</v>
      </c>
      <c r="E10" s="24">
        <v>931</v>
      </c>
      <c r="F10" s="20">
        <v>1183</v>
      </c>
    </row>
    <row r="11" spans="1:6" x14ac:dyDescent="0.35">
      <c r="A11" s="11" t="s">
        <v>148</v>
      </c>
      <c r="B11" s="20">
        <v>6245</v>
      </c>
      <c r="C11" s="19">
        <v>5261</v>
      </c>
      <c r="D11" s="20">
        <v>5180</v>
      </c>
      <c r="E11" s="20">
        <v>1042</v>
      </c>
      <c r="F11" s="24">
        <v>618</v>
      </c>
    </row>
    <row r="12" spans="1:6" ht="15" thickBot="1" x14ac:dyDescent="0.4">
      <c r="A12" s="11" t="s">
        <v>115</v>
      </c>
      <c r="B12" s="20">
        <v>1009</v>
      </c>
      <c r="C12" s="19">
        <v>1000</v>
      </c>
      <c r="D12" s="20">
        <v>1000</v>
      </c>
      <c r="E12" s="20">
        <v>1000</v>
      </c>
      <c r="F12" s="20">
        <v>1000</v>
      </c>
    </row>
    <row r="13" spans="1:6" ht="15" thickBot="1" x14ac:dyDescent="0.4">
      <c r="A13" s="58" t="s">
        <v>43</v>
      </c>
      <c r="B13" s="59">
        <v>222698</v>
      </c>
      <c r="C13" s="60">
        <v>197968</v>
      </c>
      <c r="D13" s="59">
        <v>205014</v>
      </c>
      <c r="E13" s="59">
        <v>177131</v>
      </c>
      <c r="F13" s="59">
        <v>174693</v>
      </c>
    </row>
    <row r="14" spans="1:6" x14ac:dyDescent="0.35">
      <c r="A14" s="10" t="s">
        <v>44</v>
      </c>
      <c r="B14" s="31"/>
      <c r="C14" s="54"/>
      <c r="D14" s="31"/>
      <c r="E14" s="31"/>
      <c r="F14" s="31"/>
    </row>
    <row r="15" spans="1:6" x14ac:dyDescent="0.35">
      <c r="A15" s="11" t="s">
        <v>45</v>
      </c>
      <c r="B15" s="20">
        <v>132938</v>
      </c>
      <c r="C15" s="19">
        <v>136135</v>
      </c>
      <c r="D15" s="20">
        <v>140307</v>
      </c>
      <c r="E15" s="20">
        <v>148060</v>
      </c>
      <c r="F15" s="20">
        <v>148495</v>
      </c>
    </row>
    <row r="16" spans="1:6" x14ac:dyDescent="0.35">
      <c r="A16" s="11" t="s">
        <v>9</v>
      </c>
      <c r="B16" s="20">
        <v>69806</v>
      </c>
      <c r="C16" s="19">
        <v>52727</v>
      </c>
      <c r="D16" s="20">
        <v>57945</v>
      </c>
      <c r="E16" s="20">
        <v>12135</v>
      </c>
      <c r="F16" s="20">
        <v>7603</v>
      </c>
    </row>
    <row r="17" spans="1:6" ht="15" thickBot="1" x14ac:dyDescent="0.4">
      <c r="A17" s="106" t="s">
        <v>149</v>
      </c>
      <c r="B17" s="24">
        <v>247</v>
      </c>
      <c r="C17" s="21">
        <v>235</v>
      </c>
      <c r="D17" s="24">
        <v>458</v>
      </c>
      <c r="E17" s="24">
        <v>746</v>
      </c>
      <c r="F17" s="24">
        <v>670</v>
      </c>
    </row>
    <row r="18" spans="1:6" ht="15" thickBot="1" x14ac:dyDescent="0.4">
      <c r="A18" s="58" t="s">
        <v>46</v>
      </c>
      <c r="B18" s="68">
        <v>202991</v>
      </c>
      <c r="C18" s="138">
        <v>189097</v>
      </c>
      <c r="D18" s="68">
        <v>198710</v>
      </c>
      <c r="E18" s="68">
        <v>160941</v>
      </c>
      <c r="F18" s="68">
        <v>156768</v>
      </c>
    </row>
    <row r="19" spans="1:6" ht="15" thickBot="1" x14ac:dyDescent="0.4">
      <c r="A19" s="12" t="s">
        <v>47</v>
      </c>
      <c r="B19" s="46">
        <v>19707</v>
      </c>
      <c r="C19" s="47">
        <v>8871</v>
      </c>
      <c r="D19" s="46">
        <v>6304</v>
      </c>
      <c r="E19" s="46">
        <v>16190</v>
      </c>
      <c r="F19" s="46">
        <v>17925</v>
      </c>
    </row>
    <row r="20" spans="1:6" x14ac:dyDescent="0.35">
      <c r="A20" s="10" t="s">
        <v>48</v>
      </c>
      <c r="B20" s="31"/>
      <c r="C20" s="54"/>
      <c r="D20" s="31"/>
      <c r="E20" s="31"/>
      <c r="F20" s="31"/>
    </row>
    <row r="21" spans="1:6" x14ac:dyDescent="0.35">
      <c r="A21" s="10" t="s">
        <v>44</v>
      </c>
      <c r="B21" s="31"/>
      <c r="C21" s="54"/>
      <c r="D21" s="31"/>
      <c r="E21" s="31"/>
      <c r="F21" s="31"/>
    </row>
    <row r="22" spans="1:6" ht="15" thickBot="1" x14ac:dyDescent="0.4">
      <c r="A22" s="106" t="s">
        <v>116</v>
      </c>
      <c r="B22" s="20">
        <v>21841</v>
      </c>
      <c r="C22" s="19">
        <v>27967</v>
      </c>
      <c r="D22" s="20">
        <v>8094</v>
      </c>
      <c r="E22" s="20">
        <v>11197</v>
      </c>
      <c r="F22" s="20">
        <v>9486</v>
      </c>
    </row>
    <row r="23" spans="1:6" ht="15" thickBot="1" x14ac:dyDescent="0.4">
      <c r="A23" s="58" t="s">
        <v>46</v>
      </c>
      <c r="B23" s="59">
        <v>21841</v>
      </c>
      <c r="C23" s="60">
        <v>27967</v>
      </c>
      <c r="D23" s="59">
        <v>8094</v>
      </c>
      <c r="E23" s="59">
        <v>11197</v>
      </c>
      <c r="F23" s="59">
        <v>9486</v>
      </c>
    </row>
    <row r="24" spans="1:6" ht="15" thickBot="1" x14ac:dyDescent="0.4">
      <c r="A24" s="12" t="s">
        <v>61</v>
      </c>
      <c r="B24" s="63">
        <v>-21841</v>
      </c>
      <c r="C24" s="8">
        <v>-27967</v>
      </c>
      <c r="D24" s="63">
        <v>-8094</v>
      </c>
      <c r="E24" s="63">
        <v>-11197</v>
      </c>
      <c r="F24" s="63">
        <v>-9486</v>
      </c>
    </row>
    <row r="25" spans="1:6" x14ac:dyDescent="0.35">
      <c r="A25" s="10" t="s">
        <v>75</v>
      </c>
      <c r="B25" s="31"/>
      <c r="C25" s="54"/>
      <c r="D25" s="31"/>
      <c r="E25" s="31"/>
      <c r="F25" s="31"/>
    </row>
    <row r="26" spans="1:6" x14ac:dyDescent="0.35">
      <c r="A26" s="10" t="s">
        <v>44</v>
      </c>
      <c r="B26" s="31"/>
      <c r="C26" s="54"/>
      <c r="D26" s="31"/>
      <c r="E26" s="31"/>
      <c r="F26" s="31"/>
    </row>
    <row r="27" spans="1:6" ht="15" thickBot="1" x14ac:dyDescent="0.4">
      <c r="A27" s="11" t="s">
        <v>178</v>
      </c>
      <c r="B27" s="20">
        <v>9584</v>
      </c>
      <c r="C27" s="19">
        <v>9848</v>
      </c>
      <c r="D27" s="20">
        <v>9585</v>
      </c>
      <c r="E27" s="20">
        <v>8833</v>
      </c>
      <c r="F27" s="20">
        <v>8439</v>
      </c>
    </row>
    <row r="28" spans="1:6" ht="15" thickBot="1" x14ac:dyDescent="0.4">
      <c r="A28" s="58" t="s">
        <v>46</v>
      </c>
      <c r="B28" s="59">
        <v>9584</v>
      </c>
      <c r="C28" s="60">
        <v>9848</v>
      </c>
      <c r="D28" s="59">
        <v>9585</v>
      </c>
      <c r="E28" s="59">
        <v>8833</v>
      </c>
      <c r="F28" s="59">
        <v>8439</v>
      </c>
    </row>
    <row r="29" spans="1:6" ht="15" thickBot="1" x14ac:dyDescent="0.4">
      <c r="A29" s="12" t="s">
        <v>76</v>
      </c>
      <c r="B29" s="61">
        <v>-9584</v>
      </c>
      <c r="C29" s="62">
        <v>-9848</v>
      </c>
      <c r="D29" s="61">
        <v>-9585</v>
      </c>
      <c r="E29" s="61">
        <v>-8833</v>
      </c>
      <c r="F29" s="61">
        <v>-8439</v>
      </c>
    </row>
    <row r="30" spans="1:6" ht="15" thickBot="1" x14ac:dyDescent="0.4">
      <c r="A30" s="12" t="s">
        <v>77</v>
      </c>
      <c r="B30" s="61">
        <v>-11718</v>
      </c>
      <c r="C30" s="62">
        <v>-28944</v>
      </c>
      <c r="D30" s="61">
        <v>-11375</v>
      </c>
      <c r="E30" s="61">
        <v>-3840</v>
      </c>
      <c r="F30" s="70" t="s">
        <v>64</v>
      </c>
    </row>
    <row r="31" spans="1:6" ht="20.5" thickBot="1" x14ac:dyDescent="0.4">
      <c r="A31" s="106" t="s">
        <v>117</v>
      </c>
      <c r="B31" s="20">
        <v>65877</v>
      </c>
      <c r="C31" s="19">
        <v>54159</v>
      </c>
      <c r="D31" s="20">
        <v>25215</v>
      </c>
      <c r="E31" s="20">
        <v>13840</v>
      </c>
      <c r="F31" s="20">
        <v>10000</v>
      </c>
    </row>
    <row r="32" spans="1:6" ht="21.5" thickBot="1" x14ac:dyDescent="0.4">
      <c r="A32" s="115" t="s">
        <v>78</v>
      </c>
      <c r="B32" s="71">
        <v>54159</v>
      </c>
      <c r="C32" s="139">
        <v>25215</v>
      </c>
      <c r="D32" s="71">
        <v>13840</v>
      </c>
      <c r="E32" s="71">
        <v>10000</v>
      </c>
      <c r="F32" s="71">
        <v>10000</v>
      </c>
    </row>
    <row r="33" spans="1:1" x14ac:dyDescent="0.35">
      <c r="A33" s="119" t="s">
        <v>179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9" sqref="F19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44" customFormat="1" ht="26.25" customHeight="1" thickBot="1" x14ac:dyDescent="0.4">
      <c r="A1" s="143" t="s">
        <v>49</v>
      </c>
      <c r="B1" s="143"/>
      <c r="C1" s="143"/>
      <c r="D1" s="143"/>
      <c r="E1" s="143"/>
      <c r="F1" s="143"/>
    </row>
    <row r="2" spans="1:6" s="52" customFormat="1" ht="30" x14ac:dyDescent="0.35">
      <c r="A2" s="117"/>
      <c r="B2" s="50" t="s">
        <v>87</v>
      </c>
      <c r="C2" s="75" t="s">
        <v>124</v>
      </c>
      <c r="D2" s="50" t="s">
        <v>84</v>
      </c>
      <c r="E2" s="50" t="s">
        <v>85</v>
      </c>
      <c r="F2" s="50" t="s">
        <v>125</v>
      </c>
    </row>
    <row r="3" spans="1:6" s="52" customFormat="1" x14ac:dyDescent="0.35">
      <c r="A3" s="118"/>
      <c r="B3" s="51" t="s">
        <v>0</v>
      </c>
      <c r="C3" s="81" t="s">
        <v>0</v>
      </c>
      <c r="D3" s="51" t="s">
        <v>0</v>
      </c>
      <c r="E3" s="51" t="s">
        <v>0</v>
      </c>
      <c r="F3" s="51" t="s">
        <v>0</v>
      </c>
    </row>
    <row r="4" spans="1:6" s="52" customFormat="1" ht="15" thickBot="1" x14ac:dyDescent="0.4">
      <c r="A4" s="118"/>
      <c r="B4" s="53"/>
      <c r="C4" s="49"/>
      <c r="D4" s="53"/>
      <c r="E4" s="53"/>
      <c r="F4" s="53"/>
    </row>
    <row r="5" spans="1:6" s="52" customFormat="1" x14ac:dyDescent="0.35">
      <c r="A5" s="1" t="s">
        <v>63</v>
      </c>
      <c r="B5" s="72"/>
      <c r="C5" s="73"/>
      <c r="D5" s="72"/>
      <c r="E5" s="72"/>
      <c r="F5" s="72"/>
    </row>
    <row r="6" spans="1:6" s="52" customFormat="1" ht="15" thickBot="1" x14ac:dyDescent="0.4">
      <c r="A6" s="127" t="s">
        <v>180</v>
      </c>
      <c r="B6" s="27">
        <v>21841</v>
      </c>
      <c r="C6" s="29">
        <v>27967</v>
      </c>
      <c r="D6" s="27">
        <v>8094</v>
      </c>
      <c r="E6" s="27">
        <v>11197</v>
      </c>
      <c r="F6" s="27">
        <v>9486</v>
      </c>
    </row>
    <row r="7" spans="1:6" s="52" customFormat="1" ht="15" thickBot="1" x14ac:dyDescent="0.4">
      <c r="A7" s="7" t="s">
        <v>86</v>
      </c>
      <c r="B7" s="56">
        <v>21841</v>
      </c>
      <c r="C7" s="132">
        <v>27967</v>
      </c>
      <c r="D7" s="56">
        <v>8094</v>
      </c>
      <c r="E7" s="56">
        <v>11197</v>
      </c>
      <c r="F7" s="56">
        <v>9486</v>
      </c>
    </row>
    <row r="8" spans="1:6" s="52" customFormat="1" ht="21" x14ac:dyDescent="0.35">
      <c r="A8" s="1" t="s">
        <v>62</v>
      </c>
      <c r="B8" s="31"/>
      <c r="C8" s="54"/>
      <c r="D8" s="31"/>
      <c r="E8" s="31"/>
      <c r="F8" s="31"/>
    </row>
    <row r="9" spans="1:6" s="52" customFormat="1" ht="15" thickBot="1" x14ac:dyDescent="0.4">
      <c r="A9" s="119" t="s">
        <v>181</v>
      </c>
      <c r="B9" s="27">
        <v>21841</v>
      </c>
      <c r="C9" s="29">
        <v>27967</v>
      </c>
      <c r="D9" s="27">
        <v>8094</v>
      </c>
      <c r="E9" s="27">
        <v>11197</v>
      </c>
      <c r="F9" s="27">
        <v>9486</v>
      </c>
    </row>
    <row r="10" spans="1:6" s="52" customFormat="1" ht="15" thickBot="1" x14ac:dyDescent="0.4">
      <c r="A10" s="2" t="s">
        <v>50</v>
      </c>
      <c r="B10" s="56">
        <v>21841</v>
      </c>
      <c r="C10" s="132">
        <v>27967</v>
      </c>
      <c r="D10" s="56">
        <v>8094</v>
      </c>
      <c r="E10" s="56">
        <v>11197</v>
      </c>
      <c r="F10" s="56">
        <v>9486</v>
      </c>
    </row>
    <row r="11" spans="1:6" s="52" customFormat="1" x14ac:dyDescent="0.35">
      <c r="A11" s="45" t="s">
        <v>15</v>
      </c>
      <c r="B11" s="100"/>
      <c r="C11" s="100"/>
      <c r="D11" s="100"/>
      <c r="E11" s="100"/>
      <c r="F11" s="10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16" sqref="C16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5" s="145" customFormat="1" ht="15" thickBot="1" x14ac:dyDescent="0.4">
      <c r="A1" s="143" t="s">
        <v>118</v>
      </c>
      <c r="B1" s="143"/>
      <c r="C1" s="143"/>
      <c r="D1" s="143"/>
      <c r="E1" s="143"/>
    </row>
    <row r="2" spans="1:5" ht="15" thickBot="1" x14ac:dyDescent="0.4">
      <c r="A2" s="30"/>
      <c r="B2" s="120"/>
      <c r="C2" s="120"/>
      <c r="D2" s="120"/>
      <c r="E2" s="120"/>
    </row>
    <row r="3" spans="1:5" ht="40" x14ac:dyDescent="0.35">
      <c r="A3" s="119"/>
      <c r="B3" s="85" t="s">
        <v>51</v>
      </c>
      <c r="C3" s="51" t="s">
        <v>129</v>
      </c>
      <c r="D3" s="51" t="s">
        <v>130</v>
      </c>
      <c r="E3" s="85" t="s">
        <v>5</v>
      </c>
    </row>
    <row r="4" spans="1:5" x14ac:dyDescent="0.35">
      <c r="A4" s="119"/>
      <c r="B4" s="51" t="s">
        <v>0</v>
      </c>
      <c r="C4" s="51" t="s">
        <v>0</v>
      </c>
      <c r="D4" s="51" t="s">
        <v>0</v>
      </c>
      <c r="E4" s="51" t="s">
        <v>0</v>
      </c>
    </row>
    <row r="5" spans="1:5" ht="15" thickBot="1" x14ac:dyDescent="0.4">
      <c r="A5" s="119"/>
      <c r="B5" s="4"/>
      <c r="C5" s="4"/>
      <c r="D5" s="74"/>
      <c r="E5" s="4"/>
    </row>
    <row r="6" spans="1:5" x14ac:dyDescent="0.35">
      <c r="A6" s="1" t="s">
        <v>119</v>
      </c>
      <c r="B6" s="31"/>
      <c r="C6" s="31"/>
      <c r="D6" s="31"/>
      <c r="E6" s="31"/>
    </row>
    <row r="7" spans="1:5" x14ac:dyDescent="0.35">
      <c r="A7" s="127" t="s">
        <v>120</v>
      </c>
      <c r="B7" s="25" t="s">
        <v>64</v>
      </c>
      <c r="C7" s="27">
        <v>16278</v>
      </c>
      <c r="D7" s="27">
        <v>96128</v>
      </c>
      <c r="E7" s="27">
        <v>112406</v>
      </c>
    </row>
    <row r="8" spans="1:5" x14ac:dyDescent="0.35">
      <c r="A8" s="119" t="s">
        <v>68</v>
      </c>
      <c r="B8" s="27">
        <v>58442</v>
      </c>
      <c r="C8" s="25">
        <v>900</v>
      </c>
      <c r="D8" s="25" t="s">
        <v>64</v>
      </c>
      <c r="E8" s="27">
        <v>59342</v>
      </c>
    </row>
    <row r="9" spans="1:5" x14ac:dyDescent="0.35">
      <c r="A9" s="127" t="s">
        <v>150</v>
      </c>
      <c r="B9" s="25" t="s">
        <v>64</v>
      </c>
      <c r="C9" s="27">
        <v>-3221</v>
      </c>
      <c r="D9" s="27">
        <v>-51375</v>
      </c>
      <c r="E9" s="27">
        <v>-54596</v>
      </c>
    </row>
    <row r="10" spans="1:5" ht="20.5" thickBot="1" x14ac:dyDescent="0.4">
      <c r="A10" s="127" t="s">
        <v>182</v>
      </c>
      <c r="B10" s="27">
        <v>-27231</v>
      </c>
      <c r="C10" s="25">
        <v>-442</v>
      </c>
      <c r="D10" s="25" t="s">
        <v>64</v>
      </c>
      <c r="E10" s="27">
        <v>-27673</v>
      </c>
    </row>
    <row r="11" spans="1:5" ht="15" thickBot="1" x14ac:dyDescent="0.4">
      <c r="A11" s="1" t="s">
        <v>52</v>
      </c>
      <c r="B11" s="56">
        <v>31211</v>
      </c>
      <c r="C11" s="56">
        <v>13515</v>
      </c>
      <c r="D11" s="56">
        <v>44753</v>
      </c>
      <c r="E11" s="56">
        <v>89479</v>
      </c>
    </row>
    <row r="12" spans="1:5" x14ac:dyDescent="0.35">
      <c r="A12" s="1" t="s">
        <v>53</v>
      </c>
      <c r="B12" s="31"/>
      <c r="C12" s="31"/>
      <c r="D12" s="31"/>
      <c r="E12" s="31"/>
    </row>
    <row r="13" spans="1:5" x14ac:dyDescent="0.35">
      <c r="A13" s="1" t="s">
        <v>121</v>
      </c>
      <c r="B13" s="31"/>
      <c r="C13" s="31"/>
      <c r="D13" s="31"/>
      <c r="E13" s="31"/>
    </row>
    <row r="14" spans="1:5" x14ac:dyDescent="0.35">
      <c r="A14" s="17" t="s">
        <v>183</v>
      </c>
      <c r="B14" s="25" t="s">
        <v>64</v>
      </c>
      <c r="C14" s="27">
        <v>20452</v>
      </c>
      <c r="D14" s="27">
        <v>7515</v>
      </c>
      <c r="E14" s="27">
        <v>27967</v>
      </c>
    </row>
    <row r="15" spans="1:5" ht="15" thickBot="1" x14ac:dyDescent="0.4">
      <c r="A15" s="17" t="s">
        <v>184</v>
      </c>
      <c r="B15" s="27">
        <v>7135</v>
      </c>
      <c r="C15" s="25" t="s">
        <v>64</v>
      </c>
      <c r="D15" s="25" t="s">
        <v>64</v>
      </c>
      <c r="E15" s="27">
        <v>7135</v>
      </c>
    </row>
    <row r="16" spans="1:5" ht="15" thickBot="1" x14ac:dyDescent="0.4">
      <c r="A16" s="1" t="s">
        <v>54</v>
      </c>
      <c r="B16" s="22">
        <v>7135</v>
      </c>
      <c r="C16" s="22">
        <v>20452</v>
      </c>
      <c r="D16" s="22">
        <v>7515</v>
      </c>
      <c r="E16" s="22">
        <v>35102</v>
      </c>
    </row>
    <row r="17" spans="1:5" x14ac:dyDescent="0.35">
      <c r="A17" s="1" t="s">
        <v>55</v>
      </c>
      <c r="B17" s="30"/>
      <c r="C17" s="30"/>
      <c r="D17" s="30"/>
      <c r="E17" s="30"/>
    </row>
    <row r="18" spans="1:5" x14ac:dyDescent="0.35">
      <c r="A18" s="17" t="s">
        <v>56</v>
      </c>
      <c r="B18" s="25" t="s">
        <v>64</v>
      </c>
      <c r="C18" s="27">
        <v>-3525</v>
      </c>
      <c r="D18" s="27">
        <v>-13450</v>
      </c>
      <c r="E18" s="27">
        <v>-16975</v>
      </c>
    </row>
    <row r="19" spans="1:5" x14ac:dyDescent="0.35">
      <c r="A19" s="17" t="s">
        <v>122</v>
      </c>
      <c r="B19" s="27">
        <v>-10126</v>
      </c>
      <c r="C19" s="25" t="s">
        <v>64</v>
      </c>
      <c r="D19" s="140" t="s">
        <v>64</v>
      </c>
      <c r="E19" s="27">
        <v>-10126</v>
      </c>
    </row>
    <row r="20" spans="1:5" ht="15" thickBot="1" x14ac:dyDescent="0.4">
      <c r="A20" s="17" t="s">
        <v>1</v>
      </c>
      <c r="B20" s="141" t="s">
        <v>64</v>
      </c>
      <c r="C20" s="25">
        <v>-1</v>
      </c>
      <c r="D20" s="25" t="s">
        <v>64</v>
      </c>
      <c r="E20" s="25">
        <v>-1</v>
      </c>
    </row>
    <row r="21" spans="1:5" ht="15" thickBot="1" x14ac:dyDescent="0.4">
      <c r="A21" s="1" t="s">
        <v>57</v>
      </c>
      <c r="B21" s="56">
        <v>-10126</v>
      </c>
      <c r="C21" s="56">
        <v>-3526</v>
      </c>
      <c r="D21" s="56">
        <v>-13450</v>
      </c>
      <c r="E21" s="56">
        <v>-27102</v>
      </c>
    </row>
    <row r="22" spans="1:5" x14ac:dyDescent="0.35">
      <c r="A22" s="1" t="s">
        <v>123</v>
      </c>
      <c r="B22" s="31"/>
      <c r="C22" s="31"/>
      <c r="D22" s="31"/>
      <c r="E22" s="31"/>
    </row>
    <row r="23" spans="1:5" x14ac:dyDescent="0.35">
      <c r="A23" s="127" t="s">
        <v>58</v>
      </c>
      <c r="B23" s="25" t="s">
        <v>64</v>
      </c>
      <c r="C23" s="27">
        <v>36729</v>
      </c>
      <c r="D23" s="27">
        <v>103643</v>
      </c>
      <c r="E23" s="27">
        <v>140372</v>
      </c>
    </row>
    <row r="24" spans="1:5" x14ac:dyDescent="0.35">
      <c r="A24" s="127" t="s">
        <v>68</v>
      </c>
      <c r="B24" s="27">
        <v>65577</v>
      </c>
      <c r="C24" s="25">
        <v>900</v>
      </c>
      <c r="D24" s="25" t="s">
        <v>64</v>
      </c>
      <c r="E24" s="27">
        <v>66477</v>
      </c>
    </row>
    <row r="25" spans="1:5" x14ac:dyDescent="0.35">
      <c r="A25" s="127" t="s">
        <v>150</v>
      </c>
      <c r="B25" s="25" t="s">
        <v>64</v>
      </c>
      <c r="C25" s="27">
        <v>-6746</v>
      </c>
      <c r="D25" s="27">
        <v>-64825</v>
      </c>
      <c r="E25" s="27">
        <v>-71571</v>
      </c>
    </row>
    <row r="26" spans="1:5" ht="20.5" thickBot="1" x14ac:dyDescent="0.4">
      <c r="A26" s="127" t="s">
        <v>182</v>
      </c>
      <c r="B26" s="27">
        <v>-37357</v>
      </c>
      <c r="C26" s="25">
        <v>-442</v>
      </c>
      <c r="D26" s="25" t="s">
        <v>64</v>
      </c>
      <c r="E26" s="27">
        <v>-37799</v>
      </c>
    </row>
    <row r="27" spans="1:5" ht="15" thickBot="1" x14ac:dyDescent="0.4">
      <c r="A27" s="9" t="s">
        <v>59</v>
      </c>
      <c r="B27" s="56">
        <v>28220</v>
      </c>
      <c r="C27" s="56">
        <v>30441</v>
      </c>
      <c r="D27" s="56">
        <v>38818</v>
      </c>
      <c r="E27" s="56">
        <v>97479</v>
      </c>
    </row>
    <row r="28" spans="1:5" x14ac:dyDescent="0.35">
      <c r="A28" s="119" t="s">
        <v>151</v>
      </c>
    </row>
    <row r="29" spans="1:5" x14ac:dyDescent="0.35">
      <c r="A29" s="4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FIN33506-1658115890-275259</_dlc_DocId>
    <_dlc_DocIdUrl xmlns="fdd6b31f-a027-425f-adfa-a4194e98dae2">
      <Url>https://f1.prdmgd.finance.gov.au/sites/50033506/_layouts/15/DocIdRedir.aspx?ID=FIN33506-1658115890-275259</Url>
      <Description>FIN33506-1658115890-275259</Description>
    </_dlc_DocIdUrl>
  </documentManagement>
</p:properti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95EFD6-BF04-4CE7-A68B-F7E8D92594D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5B585450-463B-451D-9534-7BEAD5F96912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F208A440-2D96-4FF7-A2F8-F3D7BD237F3B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http://purl.org/dc/terms/"/>
    <ds:schemaRef ds:uri="fdd6b31f-a027-425f-adfa-a4194e98dae2"/>
    <ds:schemaRef ds:uri="http://schemas.microsoft.com/office/2006/documentManagement/types"/>
    <ds:schemaRef ds:uri="82ff9d9b-d3fc-4aad-bc42-9949ee83b815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E1839CAF-EE25-4F0F-85B4-E22A28EE1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 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bc9a213f-e717-4b8d-a7e0-713ee3a35421</vt:lpwstr>
  </property>
</Properties>
</file>