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<sst xmlns="http://schemas.openxmlformats.org/spreadsheetml/2006/main" count="349" uniqueCount="197">
  <si>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</si>
  <si>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</si>
  <si>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</si>
  <si>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</si>
  <si>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</si>
  <si>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</si>
  <si>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</si>
  <si>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</si>
  <si>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</si>
  <si>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</si>
  <si>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</si>
  <si>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</si>
  <si>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</si>
  <si>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</si>
  <si>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</si>
  <si>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</si>
  <si>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</si>
  <si>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</si>
  <si>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</si>
  <si>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</si>
  <si>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</si>
  <si>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</si>
  <si>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</si>
  <si>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</si>
  <si>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</si>
  <si>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</si>
  <si>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</si>
  <si>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</si>
  <si>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</si>
  <si>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</si>
  <si>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</si>
  <si>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</si>
  <si>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</si>
  <si>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</si>
  <si>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</si>
  <si>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</si>
  <si>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</si>
  <si>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</si>
  <si>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</si>
  <si>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</si>
  <si>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</si>
  <si>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</si>
  <si>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</si>
  <si>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</si>
  <si>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</si>
  <si>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</si>
  <si>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</si>
  <si>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</si>
  <si>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</si>
  <si>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</si>
  <si>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</si>
  <si>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</si>
  <si>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</si>
  <si>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</si>
  <si>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</si>
  <si>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</si>
  <si>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</si>
  <si>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</si>
  <si>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</si>
  <si>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</si>
  <si>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</si>
  <si>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RECONCILIATION OF CASH USED TO ACQUIRE ASSETS TO ASSET MOVEMENT TABLE</t>
  </si>
  <si>
    <t>PURCHASE OF NON-FINANCIAL ASSETS</t>
  </si>
  <si>
    <t>-</t>
  </si>
  <si>
    <t>Interest bearing liabilities</t>
  </si>
  <si>
    <t>Leases</t>
  </si>
  <si>
    <t>Gross book value - ROU assets</t>
  </si>
  <si>
    <t>Total interest bearing liabilities</t>
  </si>
  <si>
    <t>Comprehensive income</t>
  </si>
  <si>
    <t>Total comprehensive income</t>
  </si>
  <si>
    <t>ASSETS</t>
  </si>
  <si>
    <t>Contributed equity</t>
  </si>
  <si>
    <t>FINANCING ACTIVITIES</t>
  </si>
  <si>
    <t>Other non-financial assets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</si>
  <si>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</si>
  <si>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</si>
  <si>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</si>
  <si>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</si>
  <si>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</si>
  <si>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</si>
  <si>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</si>
  <si>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</si>
  <si>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</si>
  <si>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</si>
  <si>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</si>
  <si>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</si>
  <si>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</si>
  <si>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</si>
  <si>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</si>
  <si>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</si>
  <si>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</si>
  <si>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</si>
  <si>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</si>
  <si>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</si>
  <si>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Table 2.1.1: Budgeted expenses for Outcome 1</t>
  </si>
  <si>
    <t>Ordinary annual services (Appropriation Bill No. 1)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</si>
  <si>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</si>
  <si>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</si>
  <si>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</si>
  <si>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</si>
  <si>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</si>
  <si>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</si>
  <si>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</si>
  <si>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</si>
  <si>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 xml:space="preserve">Cash </t>
    </r>
    <r>
      <rPr>
        <sz val="8"/>
        <color theme="1"/>
        <rFont val="Arial"/>
        <family val="2"/>
      </rPr>
      <t>and cash equivalents</t>
    </r>
  </si>
  <si>
    <t>Inventories</t>
  </si>
  <si>
    <t>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</si>
  <si>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</si>
  <si>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</si>
  <si>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</si>
  <si>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</si>
  <si>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</si>
  <si>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Investments</t>
  </si>
  <si>
    <t>Principal payments on lease liability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</si>
  <si>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</si>
  <si>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</si>
  <si>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</si>
  <si>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</si>
  <si>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</si>
  <si>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</si>
  <si>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</si>
  <si>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</si>
  <si>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</si>
  <si>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</si>
  <si>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</si>
  <si>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</si>
  <si>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</si>
  <si>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</si>
  <si>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</si>
  <si>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</si>
  <si>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r>
      <t xml:space="preserve">Annual appropriations - other services </t>
    </r>
    <r>
      <rPr>
        <vertAlign val="superscript"/>
        <sz val="8"/>
        <color rgb="FF000000"/>
        <rFont val="Arial"/>
        <family val="2"/>
      </rPr>
      <t>(b)</t>
    </r>
  </si>
  <si>
    <t>Equity injection</t>
  </si>
  <si>
    <t>All figures shown above are GST exclusive - these may not match figures in the cash flow statement.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</si>
  <si>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</si>
  <si>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Gains</t>
  </si>
  <si>
    <t>Total gains</t>
  </si>
  <si>
    <r>
      <t>Note: Impact of net cash appropriation arrangements</t>
    </r>
    <r>
      <rPr>
        <sz val="8"/>
        <color theme="1"/>
        <rFont val="Arial"/>
        <family val="2"/>
      </rPr>
      <t> </t>
    </r>
  </si>
  <si>
    <t xml:space="preserve">Prepared on Australian Accounting Standards basis. </t>
  </si>
  <si>
    <t>(b) Applies to leases under AASB 16 Leases.</t>
  </si>
  <si>
    <t>Other financial assets</t>
  </si>
  <si>
    <t>Heritage and Cultural</t>
  </si>
  <si>
    <t>Contributions by owners</t>
  </si>
  <si>
    <t>Net GST received</t>
  </si>
  <si>
    <t>NEW CAPITAL APPROPRIATIONS</t>
  </si>
  <si>
    <t>Equity injections - Bill 2</t>
  </si>
  <si>
    <t>Total new capital appropriations</t>
  </si>
  <si>
    <t>Provided for:</t>
  </si>
  <si>
    <t>Purchase of non-financial assets</t>
  </si>
  <si>
    <t>Total items</t>
  </si>
  <si>
    <r>
      <t>Funded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</si>
  <si>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(b)</t>
    </r>
  </si>
  <si>
    <t>Heritage and cultural</t>
  </si>
  <si>
    <t>Estimated operating expenditure in income statement for heritage and cultural assets</t>
  </si>
  <si>
    <t>$’000</t>
  </si>
  <si>
    <t>Operations and Maintenance</t>
  </si>
  <si>
    <t>Preservation and Conservation</t>
  </si>
  <si>
    <t>Total operating expenditure on heritage and cultural assets</t>
  </si>
  <si>
    <t>Dividends</t>
  </si>
  <si>
    <r>
      <t xml:space="preserve">Contributions </t>
    </r>
    <r>
      <rPr>
        <vertAlign val="superscript"/>
        <sz val="8"/>
        <color rgb="FF000000"/>
        <rFont val="Arial"/>
        <family val="2"/>
      </rPr>
      <t>(c)</t>
    </r>
  </si>
  <si>
    <t>Total net resourcing for National Gallery</t>
  </si>
  <si>
    <t>(a) Appropriation Bill (No. 1) 2022-23.</t>
  </si>
  <si>
    <t>(b) Appropriation Bill (No. 2) 2022-23.</t>
  </si>
  <si>
    <t>(c)Contributions includes non-cash revenue associated with sponsorship-in-kind arrangements.</t>
  </si>
  <si>
    <t>Table 1.1: National Gallery resource statement — Budget estimates for 2022-23 as at Budget March 2022</t>
  </si>
  <si>
    <t>The National Gallery is not directly appropriated as it is a Corporate Commonwealth Entity. Appropriations are made to the Department of Infrastructure, Transport, Regional Development and Communications (a Non-Corporate Commonwealth Entity), which are then paid to the National Gallery and considered ‘departmental’ for all purposes.</t>
  </si>
  <si>
    <t>Program 1.1: Collection development, management, access and promotion</t>
  </si>
  <si>
    <r>
      <t xml:space="preserve">Revenues from other independent sources </t>
    </r>
    <r>
      <rPr>
        <vertAlign val="superscript"/>
        <sz val="8"/>
        <color theme="1"/>
        <rFont val="Arial"/>
        <family val="2"/>
      </rPr>
      <t>(b)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</si>
  <si>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Expenses not requiring appropriation in the Budget year reflects depreciation expenses on the national collection and lease arrangements under AASB 16 Leases.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</si>
  <si>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Revenue from independent sources includes non-cash revenue associated with sponsorship-in-kind arrangements.</t>
    </r>
  </si>
  <si>
    <t>Write-down and impairment of assets</t>
  </si>
  <si>
    <t>Contributions</t>
  </si>
  <si>
    <t>OTHER COMPREHENSIVE INCOME</t>
  </si>
  <si>
    <r>
      <t>plus: heritage and cultural depreciation/amortisation expenses previously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</si>
  <si>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(b)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</si>
  <si>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(b)</t>
    </r>
  </si>
  <si>
    <t>(a) 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</si>
  <si>
    <t>Retained surplus</t>
  </si>
  <si>
    <t>Deficit for the period</t>
  </si>
  <si>
    <t>Equity injection - Appropriation</t>
  </si>
  <si>
    <t>Sub-total transactions with owners</t>
  </si>
  <si>
    <t>Estimated closing balance as at 30 June 2023</t>
  </si>
  <si>
    <t>Net cash from operating activities</t>
  </si>
  <si>
    <t>Purchase of property, plant and equipment, intangibles and works of art</t>
  </si>
  <si>
    <t>Net cash used by investing activities</t>
  </si>
  <si>
    <t>Collection Development Acquisition Budget</t>
  </si>
  <si>
    <t>Capital Injection</t>
  </si>
  <si>
    <t>Net cash from financing activities</t>
  </si>
  <si>
    <t>Net (decrease) in cash held</t>
  </si>
  <si>
    <t>Cash at the beginning of the reporting period</t>
  </si>
  <si>
    <t>Cash at the end of the reporting period</t>
  </si>
  <si>
    <t>less gifted assets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</si>
  <si>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both current Bill 2 and prior Act 2/4 appropriations. Includes movement of capital expenditure from 2020-21 and 2021-22 to 2021-22 and 2022-23.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</si>
  <si>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acquisitions funded through appropriation ordinary annual services, cash reserves, donations and contributions, gifts of works of art and grants.</t>
    </r>
  </si>
  <si>
    <r>
      <t xml:space="preserve">By purchase - appropriation ordinary annual services </t>
    </r>
    <r>
      <rPr>
        <vertAlign val="superscript"/>
        <sz val="8"/>
        <color theme="1"/>
        <rFont val="Arial"/>
        <family val="2"/>
      </rPr>
      <t>(a)</t>
    </r>
  </si>
  <si>
    <t>Depreciation/amortisation on ROU</t>
  </si>
  <si>
    <r>
      <t xml:space="preserve">(a)  </t>
    </r>
    <r>
      <rPr>
        <sz val="8"/>
        <color theme="1"/>
        <rFont val="Arial"/>
        <family val="2"/>
      </rPr>
      <t>‘Appropriation equity’ refers to equity injections appropriations provided through Appropriation Bill (No. 2) 2022‑23, including CDABs.</t>
    </r>
  </si>
  <si>
    <r>
      <t xml:space="preserve">(a)  </t>
    </r>
    <r>
      <rPr>
        <sz val="8"/>
        <color theme="1"/>
        <rFont val="Arial"/>
        <family val="2"/>
      </rPr>
      <t>Includes acquisitions funded through appropriation ordinary annual services, cash reserves, contributions, and grants.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</si>
</sst>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righ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1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3" fontId="2" fillId="3" borderId="2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3" fontId="6" fillId="3" borderId="2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14" fillId="0" borderId="3" xfId="0" applyNumberFormat="1" applyFont="1" applyBorder="1" applyAlignment="1">
      <alignment horizontal="right" vertical="center"/>
    </xf>
    <xf numFmtId="0" fontId="14" fillId="0" borderId="3" xfId="0" applyFont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3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3" fontId="16" fillId="0" borderId="2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3" fontId="16" fillId="0" borderId="1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3" fontId="16" fillId="0" borderId="0" xfId="0" applyNumberFormat="1" applyFont="1" applyBorder="1" applyAlignment="1">
      <alignment horizontal="right" vertical="center"/>
    </xf>
    <xf numFmtId="3" fontId="15" fillId="0" borderId="3" xfId="0" applyNumberFormat="1" applyFont="1" applyBorder="1" applyAlignment="1">
      <alignment horizontal="right" vertical="center"/>
    </xf>
    <xf numFmtId="3" fontId="16" fillId="0" borderId="3" xfId="0" applyNumberFormat="1" applyFont="1" applyBorder="1" applyAlignment="1">
      <alignment horizontal="right" vertical="center"/>
    </xf>
    <xf numFmtId="3" fontId="15" fillId="0" borderId="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justify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0" fontId="4" fillId="0" borderId="0" xfId="0" applyFont="1" applyAlignment="1">
      <alignment horizontal="left"/>
    </xf>
    <xf numFmtId="0" fontId="6" fillId="3" borderId="2" xfId="0" applyFont="1" applyFill="1" applyBorder="1" applyAlignment="1">
      <alignment horizontal="left" vertical="center"/>
    </xf>
    <xf numFmtId="164" fontId="0" fillId="0" borderId="0" xfId="0" applyNumberFormat="1" applyAlignment="1"/>
    <xf numFmtId="0" fontId="2" fillId="0" borderId="0" xfId="0" applyFont="1" applyAlignment="1"/>
    <xf numFmtId="0" fontId="10" fillId="0" borderId="3" xfId="0" applyFont="1" applyBorder="1" applyAlignment="1">
      <alignment horizontal="left" vertic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H15" sqref="H15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39" customFormat="1" ht="39" customHeight="1" thickBot="1" x14ac:dyDescent="0.4">
      <c r="A1" s="138" t="s">
        <v>163</v>
      </c>
      <c r="B1" s="138"/>
      <c r="C1" s="138"/>
    </row>
    <row r="2" spans="1:3" s="59" customFormat="1" ht="30" x14ac:dyDescent="0.35">
      <c r="A2" s="93"/>
      <c r="B2" s="35" t="s">
        <v>83</v>
      </c>
      <c r="C2" s="89" t="s">
        <v>84</v>
      </c>
    </row>
    <row r="3" spans="1:3" s="59" customFormat="1" ht="15" thickBot="1" x14ac:dyDescent="0.4">
      <c r="A3" s="94"/>
      <c r="B3" s="88" t="s">
        <v>0</v>
      </c>
      <c r="C3" s="36" t="s">
        <v>0</v>
      </c>
    </row>
    <row r="4" spans="1:3" s="59" customFormat="1" ht="15" thickBot="1" x14ac:dyDescent="0.4">
      <c r="A4" s="37" t="s">
        <v>85</v>
      </c>
      <c r="B4" s="44">
        <v>56107</v>
      </c>
      <c r="C4" s="50">
        <v>30000</v>
      </c>
    </row>
    <row r="5" spans="1:3" s="59" customFormat="1" x14ac:dyDescent="0.35">
      <c r="A5" s="39" t="s">
        <v>86</v>
      </c>
      <c r="B5" s="40"/>
      <c r="C5" s="61"/>
    </row>
    <row r="6" spans="1:3" s="59" customFormat="1" x14ac:dyDescent="0.35">
      <c r="A6" s="41" t="s">
        <v>87</v>
      </c>
      <c r="B6" s="40"/>
      <c r="C6" s="61"/>
    </row>
    <row r="7" spans="1:3" s="59" customFormat="1" x14ac:dyDescent="0.35">
      <c r="A7" s="41" t="s">
        <v>74</v>
      </c>
      <c r="B7" s="19">
        <v>49592</v>
      </c>
      <c r="C7" s="22">
        <v>48045</v>
      </c>
    </row>
    <row r="8" spans="1:3" s="59" customFormat="1" x14ac:dyDescent="0.35">
      <c r="A8" s="41" t="s">
        <v>130</v>
      </c>
      <c r="B8" s="40"/>
      <c r="C8" s="61"/>
    </row>
    <row r="9" spans="1:3" s="59" customFormat="1" ht="15" thickBot="1" x14ac:dyDescent="0.4">
      <c r="A9" s="106" t="s">
        <v>131</v>
      </c>
      <c r="B9" s="19">
        <v>57815</v>
      </c>
      <c r="C9" s="22">
        <v>17043</v>
      </c>
    </row>
    <row r="10" spans="1:3" s="59" customFormat="1" ht="15" thickBot="1" x14ac:dyDescent="0.4">
      <c r="A10" s="41" t="s">
        <v>88</v>
      </c>
      <c r="B10" s="42">
        <v>107407</v>
      </c>
      <c r="C10" s="107">
        <v>65088</v>
      </c>
    </row>
    <row r="11" spans="1:3" s="59" customFormat="1" ht="15" thickBot="1" x14ac:dyDescent="0.4">
      <c r="A11" s="39" t="s">
        <v>89</v>
      </c>
      <c r="B11" s="38">
        <v>107407</v>
      </c>
      <c r="C11" s="10">
        <v>65088</v>
      </c>
    </row>
    <row r="12" spans="1:3" s="59" customFormat="1" x14ac:dyDescent="0.35">
      <c r="A12" s="39" t="s">
        <v>90</v>
      </c>
      <c r="B12" s="40"/>
      <c r="C12" s="61"/>
    </row>
    <row r="13" spans="1:3" s="59" customFormat="1" x14ac:dyDescent="0.35">
      <c r="A13" s="41" t="s">
        <v>91</v>
      </c>
      <c r="B13" s="43">
        <v>550</v>
      </c>
      <c r="C13" s="24">
        <v>550</v>
      </c>
    </row>
    <row r="14" spans="1:3" s="59" customFormat="1" x14ac:dyDescent="0.35">
      <c r="A14" s="41" t="s">
        <v>92</v>
      </c>
      <c r="B14" s="19">
        <v>3944</v>
      </c>
      <c r="C14" s="22">
        <v>6489</v>
      </c>
    </row>
    <row r="15" spans="1:3" s="59" customFormat="1" x14ac:dyDescent="0.35">
      <c r="A15" s="96" t="s">
        <v>157</v>
      </c>
      <c r="B15" s="43">
        <v>189</v>
      </c>
      <c r="C15" s="24">
        <v>189</v>
      </c>
    </row>
    <row r="16" spans="1:3" s="59" customFormat="1" x14ac:dyDescent="0.35">
      <c r="A16" s="41" t="s">
        <v>158</v>
      </c>
      <c r="B16" s="19">
        <v>7214</v>
      </c>
      <c r="C16" s="22">
        <v>7213</v>
      </c>
    </row>
    <row r="17" spans="1:4" s="59" customFormat="1" ht="15" thickBot="1" x14ac:dyDescent="0.4">
      <c r="A17" s="41" t="s">
        <v>1</v>
      </c>
      <c r="B17" s="43">
        <v>897</v>
      </c>
      <c r="C17" s="22">
        <v>1324</v>
      </c>
    </row>
    <row r="18" spans="1:4" s="59" customFormat="1" ht="15" thickBot="1" x14ac:dyDescent="0.4">
      <c r="A18" s="37" t="s">
        <v>93</v>
      </c>
      <c r="B18" s="44">
        <v>12794</v>
      </c>
      <c r="C18" s="50">
        <v>15765</v>
      </c>
    </row>
    <row r="19" spans="1:4" s="59" customFormat="1" ht="15" thickBot="1" x14ac:dyDescent="0.4">
      <c r="A19" s="45" t="s">
        <v>159</v>
      </c>
      <c r="B19" s="38">
        <v>176308</v>
      </c>
      <c r="C19" s="10">
        <v>110853</v>
      </c>
    </row>
    <row r="20" spans="1:4" s="59" customFormat="1" ht="15" thickBot="1" x14ac:dyDescent="0.4">
      <c r="A20" s="7"/>
      <c r="B20"/>
      <c r="C20"/>
    </row>
    <row r="21" spans="1:4" s="59" customFormat="1" ht="15" thickBot="1" x14ac:dyDescent="0.4">
      <c r="A21" s="93"/>
      <c r="B21" s="47" t="s">
        <v>3</v>
      </c>
      <c r="C21" s="108" t="s">
        <v>4</v>
      </c>
    </row>
    <row r="22" spans="1:4" s="59" customFormat="1" ht="15" thickBot="1" x14ac:dyDescent="0.4">
      <c r="A22" s="45" t="s">
        <v>2</v>
      </c>
      <c r="B22" s="109">
        <v>217</v>
      </c>
      <c r="C22" s="110">
        <v>217</v>
      </c>
    </row>
    <row r="23" spans="1:4" s="139" customFormat="1" x14ac:dyDescent="0.35">
      <c r="A23" s="119" t="s">
        <v>132</v>
      </c>
    </row>
    <row r="24" spans="1:4" s="139" customFormat="1" x14ac:dyDescent="0.35">
      <c r="A24" s="120" t="s">
        <v>160</v>
      </c>
      <c r="B24" s="119"/>
    </row>
    <row r="25" spans="1:4" s="139" customFormat="1" x14ac:dyDescent="0.35">
      <c r="A25" s="120" t="s">
        <v>161</v>
      </c>
      <c r="B25" s="119"/>
    </row>
    <row r="26" spans="1:4" s="139" customFormat="1" x14ac:dyDescent="0.35">
      <c r="A26" s="120" t="s">
        <v>162</v>
      </c>
      <c r="B26" s="119"/>
    </row>
    <row r="27" spans="1:4" s="139" customFormat="1" x14ac:dyDescent="0.35">
      <c r="A27" s="140" t="s">
        <v>164</v>
      </c>
      <c r="B27" s="140"/>
      <c r="C27" s="140"/>
      <c r="D27" s="140"/>
    </row>
  </sheetData>
  <mergeCells count="1">
    <mergeCell ref="A27:D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4" workbookViewId="0">
      <selection activeCell="A20" sqref="A20:XFD21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ht="26.25" customHeight="1" thickBot="1" x14ac:dyDescent="0.4">
      <c r="A1" s="137" t="s">
        <v>94</v>
      </c>
      <c r="B1" s="137"/>
      <c r="C1" s="137"/>
      <c r="D1" s="137"/>
      <c r="E1" s="137"/>
      <c r="F1" s="137"/>
    </row>
    <row r="2" spans="1:6" s="59" customFormat="1" ht="30" x14ac:dyDescent="0.35">
      <c r="A2" s="97"/>
      <c r="B2" s="57" t="s">
        <v>83</v>
      </c>
      <c r="C2" s="81" t="s">
        <v>122</v>
      </c>
      <c r="D2" s="57" t="s">
        <v>79</v>
      </c>
      <c r="E2" s="57" t="s">
        <v>80</v>
      </c>
      <c r="F2" s="82" t="s">
        <v>123</v>
      </c>
    </row>
    <row r="3" spans="1:6" s="59" customFormat="1" x14ac:dyDescent="0.35">
      <c r="A3" s="98"/>
      <c r="B3" s="58" t="s">
        <v>0</v>
      </c>
      <c r="C3" s="55" t="s">
        <v>0</v>
      </c>
      <c r="D3" s="58" t="s">
        <v>0</v>
      </c>
      <c r="E3" s="58" t="s">
        <v>0</v>
      </c>
      <c r="F3" s="58" t="s">
        <v>0</v>
      </c>
    </row>
    <row r="4" spans="1:6" s="59" customFormat="1" ht="15" thickBot="1" x14ac:dyDescent="0.4">
      <c r="A4" s="99"/>
      <c r="B4" s="60"/>
      <c r="C4" s="56"/>
      <c r="D4" s="60"/>
      <c r="E4" s="60"/>
      <c r="F4" s="60"/>
    </row>
    <row r="5" spans="1:6" s="59" customFormat="1" ht="15.75" customHeight="1" thickBot="1" x14ac:dyDescent="0.4">
      <c r="A5" s="141" t="s">
        <v>165</v>
      </c>
      <c r="B5" s="100"/>
      <c r="C5" s="100"/>
      <c r="D5" s="100"/>
      <c r="E5" s="100"/>
      <c r="F5" s="100"/>
    </row>
    <row r="6" spans="1:6" s="59" customFormat="1" x14ac:dyDescent="0.35">
      <c r="A6" s="104" t="s">
        <v>6</v>
      </c>
      <c r="B6" s="34"/>
      <c r="C6" s="61"/>
      <c r="D6" s="34"/>
      <c r="E6" s="34"/>
      <c r="F6" s="34"/>
    </row>
    <row r="7" spans="1:6" s="59" customFormat="1" x14ac:dyDescent="0.35">
      <c r="A7" s="95" t="s">
        <v>95</v>
      </c>
      <c r="B7" s="23">
        <v>49592</v>
      </c>
      <c r="C7" s="31">
        <v>48045</v>
      </c>
      <c r="D7" s="29">
        <v>45211</v>
      </c>
      <c r="E7" s="29">
        <v>45491</v>
      </c>
      <c r="F7" s="29">
        <v>45740</v>
      </c>
    </row>
    <row r="8" spans="1:6" s="59" customFormat="1" x14ac:dyDescent="0.35">
      <c r="A8" s="95" t="s">
        <v>133</v>
      </c>
      <c r="B8" s="23">
        <v>18678</v>
      </c>
      <c r="C8" s="31">
        <v>18679</v>
      </c>
      <c r="D8" s="29">
        <v>18646</v>
      </c>
      <c r="E8" s="29">
        <v>18705</v>
      </c>
      <c r="F8" s="29">
        <v>18706</v>
      </c>
    </row>
    <row r="9" spans="1:6" s="59" customFormat="1" ht="15" thickBot="1" x14ac:dyDescent="0.4">
      <c r="A9" s="95" t="s">
        <v>166</v>
      </c>
      <c r="B9" s="23">
        <v>10294</v>
      </c>
      <c r="C9" s="31">
        <v>13265</v>
      </c>
      <c r="D9" s="29">
        <v>17202</v>
      </c>
      <c r="E9" s="29">
        <v>18940</v>
      </c>
      <c r="F9" s="29">
        <v>19177</v>
      </c>
    </row>
    <row r="10" spans="1:6" s="59" customFormat="1" ht="15.75" customHeight="1" thickBot="1" x14ac:dyDescent="0.4">
      <c r="A10" s="9" t="s">
        <v>75</v>
      </c>
      <c r="B10" s="49">
        <v>78564</v>
      </c>
      <c r="C10" s="50">
        <v>79989</v>
      </c>
      <c r="D10" s="63">
        <v>81059</v>
      </c>
      <c r="E10" s="63">
        <v>83136</v>
      </c>
      <c r="F10" s="63">
        <v>83623</v>
      </c>
    </row>
    <row r="11" spans="1:6" s="59" customFormat="1" ht="15" thickBot="1" x14ac:dyDescent="0.4">
      <c r="A11" s="100" t="s">
        <v>96</v>
      </c>
      <c r="B11" s="100"/>
      <c r="C11" s="100"/>
      <c r="D11" s="100"/>
      <c r="E11" s="100"/>
      <c r="F11" s="100"/>
    </row>
    <row r="12" spans="1:6" s="59" customFormat="1" x14ac:dyDescent="0.35">
      <c r="A12" s="104" t="s">
        <v>6</v>
      </c>
      <c r="B12" s="34"/>
      <c r="C12" s="61"/>
      <c r="D12" s="34"/>
      <c r="E12" s="34"/>
      <c r="F12" s="34"/>
    </row>
    <row r="13" spans="1:6" s="59" customFormat="1" x14ac:dyDescent="0.35">
      <c r="A13" s="95" t="s">
        <v>95</v>
      </c>
      <c r="B13" s="23">
        <v>49592</v>
      </c>
      <c r="C13" s="31">
        <v>48045</v>
      </c>
      <c r="D13" s="29">
        <v>45211</v>
      </c>
      <c r="E13" s="29">
        <v>45491</v>
      </c>
      <c r="F13" s="29">
        <v>45740</v>
      </c>
    </row>
    <row r="14" spans="1:6" s="59" customFormat="1" x14ac:dyDescent="0.35">
      <c r="A14" s="95" t="s">
        <v>133</v>
      </c>
      <c r="B14" s="23">
        <v>18678</v>
      </c>
      <c r="C14" s="31">
        <v>18679</v>
      </c>
      <c r="D14" s="29">
        <v>18646</v>
      </c>
      <c r="E14" s="29">
        <v>18705</v>
      </c>
      <c r="F14" s="29">
        <v>18706</v>
      </c>
    </row>
    <row r="15" spans="1:6" s="59" customFormat="1" ht="15" thickBot="1" x14ac:dyDescent="0.4">
      <c r="A15" s="95" t="s">
        <v>166</v>
      </c>
      <c r="B15" s="23">
        <v>10294</v>
      </c>
      <c r="C15" s="31">
        <v>13265</v>
      </c>
      <c r="D15" s="29">
        <v>17202</v>
      </c>
      <c r="E15" s="29">
        <v>18940</v>
      </c>
      <c r="F15" s="29">
        <v>19177</v>
      </c>
    </row>
    <row r="16" spans="1:6" s="59" customFormat="1" ht="15" thickBot="1" x14ac:dyDescent="0.4">
      <c r="A16" s="11" t="s">
        <v>78</v>
      </c>
      <c r="B16" s="49">
        <v>78564</v>
      </c>
      <c r="C16" s="50">
        <v>79989</v>
      </c>
      <c r="D16" s="63">
        <v>81059</v>
      </c>
      <c r="E16" s="63">
        <v>83136</v>
      </c>
      <c r="F16" s="63">
        <v>83623</v>
      </c>
    </row>
    <row r="17" spans="1:6" s="59" customFormat="1" ht="15" thickBot="1" x14ac:dyDescent="0.4">
      <c r="A17" s="46"/>
      <c r="B17"/>
      <c r="C17"/>
      <c r="D17"/>
      <c r="E17"/>
      <c r="F17"/>
    </row>
    <row r="18" spans="1:6" s="59" customFormat="1" ht="15" thickBot="1" x14ac:dyDescent="0.4">
      <c r="A18" s="8"/>
      <c r="B18" s="17" t="s">
        <v>3</v>
      </c>
      <c r="C18" s="18" t="s">
        <v>4</v>
      </c>
      <c r="D18"/>
      <c r="E18"/>
      <c r="F18"/>
    </row>
    <row r="19" spans="1:6" s="59" customFormat="1" ht="15" thickBot="1" x14ac:dyDescent="0.4">
      <c r="A19" s="15" t="s">
        <v>2</v>
      </c>
      <c r="B19" s="51">
        <v>217</v>
      </c>
      <c r="C19" s="52">
        <v>217</v>
      </c>
      <c r="D19"/>
      <c r="E19"/>
      <c r="F19"/>
    </row>
    <row r="20" spans="1:6" s="139" customFormat="1" x14ac:dyDescent="0.35">
      <c r="A20" s="13" t="s">
        <v>167</v>
      </c>
      <c r="B20" s="13"/>
      <c r="C20" s="13"/>
      <c r="D20" s="13"/>
      <c r="E20" s="13"/>
      <c r="F20" s="13"/>
    </row>
    <row r="21" spans="1:6" s="139" customFormat="1" x14ac:dyDescent="0.35">
      <c r="A21" s="13" t="s">
        <v>168</v>
      </c>
      <c r="B21" s="13"/>
      <c r="C21" s="13"/>
      <c r="D21" s="13"/>
      <c r="E21" s="13"/>
      <c r="F21" s="13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2" workbookViewId="0">
      <selection activeCell="A35" sqref="A35:XFD37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42" customFormat="1" ht="15" thickBot="1" x14ac:dyDescent="0.4">
      <c r="A1" s="138" t="s">
        <v>97</v>
      </c>
      <c r="B1" s="138"/>
      <c r="C1" s="138"/>
      <c r="D1" s="138"/>
      <c r="E1" s="138"/>
      <c r="F1" s="138"/>
    </row>
    <row r="2" spans="1:6" ht="30" x14ac:dyDescent="0.35">
      <c r="A2" s="101"/>
      <c r="B2" s="57" t="s">
        <v>83</v>
      </c>
      <c r="C2" s="81" t="s">
        <v>122</v>
      </c>
      <c r="D2" s="57" t="s">
        <v>79</v>
      </c>
      <c r="E2" s="57" t="s">
        <v>80</v>
      </c>
      <c r="F2" s="57" t="s">
        <v>123</v>
      </c>
    </row>
    <row r="3" spans="1:6" ht="15" customHeight="1" x14ac:dyDescent="0.35">
      <c r="A3" s="102"/>
      <c r="B3" s="58" t="s">
        <v>0</v>
      </c>
      <c r="C3" s="55" t="s">
        <v>0</v>
      </c>
      <c r="D3" s="58" t="s">
        <v>0</v>
      </c>
      <c r="E3" s="58" t="s">
        <v>0</v>
      </c>
      <c r="F3" s="58" t="s">
        <v>0</v>
      </c>
    </row>
    <row r="4" spans="1:6" ht="15" thickBot="1" x14ac:dyDescent="0.4">
      <c r="A4" s="102"/>
      <c r="B4" s="60"/>
      <c r="C4" s="56"/>
      <c r="D4" s="60"/>
      <c r="E4" s="60"/>
      <c r="F4" s="60"/>
    </row>
    <row r="5" spans="1:6" x14ac:dyDescent="0.35">
      <c r="A5" s="9" t="s">
        <v>7</v>
      </c>
      <c r="B5" s="34"/>
      <c r="C5" s="61"/>
      <c r="D5" s="34"/>
      <c r="E5" s="34"/>
      <c r="F5" s="34"/>
    </row>
    <row r="6" spans="1:6" x14ac:dyDescent="0.35">
      <c r="A6" s="104" t="s">
        <v>8</v>
      </c>
      <c r="B6" s="29">
        <v>25789</v>
      </c>
      <c r="C6" s="31">
        <v>26021</v>
      </c>
      <c r="D6" s="29">
        <v>26825</v>
      </c>
      <c r="E6" s="29">
        <v>27468</v>
      </c>
      <c r="F6" s="29">
        <v>28018</v>
      </c>
    </row>
    <row r="7" spans="1:6" x14ac:dyDescent="0.35">
      <c r="A7" s="104" t="s">
        <v>9</v>
      </c>
      <c r="B7" s="29">
        <v>24185</v>
      </c>
      <c r="C7" s="31">
        <v>25378</v>
      </c>
      <c r="D7" s="29">
        <v>25644</v>
      </c>
      <c r="E7" s="29">
        <v>27078</v>
      </c>
      <c r="F7" s="29">
        <v>27015</v>
      </c>
    </row>
    <row r="8" spans="1:6" x14ac:dyDescent="0.35">
      <c r="A8" s="104" t="s">
        <v>76</v>
      </c>
      <c r="B8" s="29">
        <v>28525</v>
      </c>
      <c r="C8" s="31">
        <v>28525</v>
      </c>
      <c r="D8" s="29">
        <v>28525</v>
      </c>
      <c r="E8" s="29">
        <v>28525</v>
      </c>
      <c r="F8" s="29">
        <v>28525</v>
      </c>
    </row>
    <row r="9" spans="1:6" ht="15" thickBot="1" x14ac:dyDescent="0.4">
      <c r="A9" s="104" t="s">
        <v>169</v>
      </c>
      <c r="B9" s="27">
        <v>65</v>
      </c>
      <c r="C9" s="28">
        <v>65</v>
      </c>
      <c r="D9" s="27">
        <v>65</v>
      </c>
      <c r="E9" s="27">
        <v>65</v>
      </c>
      <c r="F9" s="27">
        <v>65</v>
      </c>
    </row>
    <row r="10" spans="1:6" ht="15" thickBot="1" x14ac:dyDescent="0.4">
      <c r="A10" s="9" t="s">
        <v>10</v>
      </c>
      <c r="B10" s="63">
        <v>78564</v>
      </c>
      <c r="C10" s="62">
        <v>79989</v>
      </c>
      <c r="D10" s="63">
        <v>81059</v>
      </c>
      <c r="E10" s="63">
        <v>83136</v>
      </c>
      <c r="F10" s="63">
        <v>83623</v>
      </c>
    </row>
    <row r="11" spans="1:6" x14ac:dyDescent="0.35">
      <c r="A11" s="9" t="s">
        <v>98</v>
      </c>
      <c r="B11" s="34"/>
      <c r="C11" s="61"/>
      <c r="D11" s="34"/>
      <c r="E11" s="34"/>
      <c r="F11" s="34"/>
    </row>
    <row r="12" spans="1:6" x14ac:dyDescent="0.35">
      <c r="A12" s="9" t="s">
        <v>11</v>
      </c>
      <c r="B12" s="34"/>
      <c r="C12" s="61"/>
      <c r="D12" s="34"/>
      <c r="E12" s="34"/>
      <c r="F12" s="34"/>
    </row>
    <row r="13" spans="1:6" x14ac:dyDescent="0.35">
      <c r="A13" s="9" t="s">
        <v>12</v>
      </c>
      <c r="B13" s="34"/>
      <c r="C13" s="61"/>
      <c r="D13" s="34"/>
      <c r="E13" s="34"/>
      <c r="F13" s="34"/>
    </row>
    <row r="14" spans="1:6" x14ac:dyDescent="0.35">
      <c r="A14" s="95" t="s">
        <v>42</v>
      </c>
      <c r="B14" s="29">
        <v>3944</v>
      </c>
      <c r="C14" s="31">
        <v>6489</v>
      </c>
      <c r="D14" s="29">
        <v>9772</v>
      </c>
      <c r="E14" s="29">
        <v>10856</v>
      </c>
      <c r="F14" s="29">
        <v>10999</v>
      </c>
    </row>
    <row r="15" spans="1:6" x14ac:dyDescent="0.35">
      <c r="A15" s="104" t="s">
        <v>170</v>
      </c>
      <c r="B15" s="29">
        <v>7214</v>
      </c>
      <c r="C15" s="31">
        <v>7213</v>
      </c>
      <c r="D15" s="29">
        <v>7780</v>
      </c>
      <c r="E15" s="29">
        <v>8347</v>
      </c>
      <c r="F15" s="29">
        <v>8424</v>
      </c>
    </row>
    <row r="16" spans="1:6" x14ac:dyDescent="0.35">
      <c r="A16" s="104" t="s">
        <v>91</v>
      </c>
      <c r="B16" s="27">
        <v>550</v>
      </c>
      <c r="C16" s="28">
        <v>550</v>
      </c>
      <c r="D16" s="27">
        <v>550</v>
      </c>
      <c r="E16" s="27">
        <v>550</v>
      </c>
      <c r="F16" s="27">
        <v>550</v>
      </c>
    </row>
    <row r="17" spans="1:6" x14ac:dyDescent="0.35">
      <c r="A17" s="104" t="s">
        <v>157</v>
      </c>
      <c r="B17" s="27">
        <v>189</v>
      </c>
      <c r="C17" s="28">
        <v>189</v>
      </c>
      <c r="D17" s="27">
        <v>189</v>
      </c>
      <c r="E17" s="27">
        <v>189</v>
      </c>
      <c r="F17" s="27">
        <v>189</v>
      </c>
    </row>
    <row r="18" spans="1:6" ht="15" thickBot="1" x14ac:dyDescent="0.4">
      <c r="A18" s="104" t="s">
        <v>1</v>
      </c>
      <c r="B18" s="27">
        <v>897</v>
      </c>
      <c r="C18" s="31">
        <v>1324</v>
      </c>
      <c r="D18" s="29">
        <v>1411</v>
      </c>
      <c r="E18" s="29">
        <v>1498</v>
      </c>
      <c r="F18" s="29">
        <v>1515</v>
      </c>
    </row>
    <row r="19" spans="1:6" ht="15" thickBot="1" x14ac:dyDescent="0.4">
      <c r="A19" s="9" t="s">
        <v>13</v>
      </c>
      <c r="B19" s="63">
        <v>12794</v>
      </c>
      <c r="C19" s="62">
        <v>15765</v>
      </c>
      <c r="D19" s="63">
        <v>19702</v>
      </c>
      <c r="E19" s="63">
        <v>21440</v>
      </c>
      <c r="F19" s="63">
        <v>21677</v>
      </c>
    </row>
    <row r="20" spans="1:6" x14ac:dyDescent="0.35">
      <c r="A20" s="9" t="s">
        <v>134</v>
      </c>
      <c r="B20" s="34"/>
      <c r="C20" s="61"/>
      <c r="D20" s="34"/>
      <c r="E20" s="34"/>
      <c r="F20" s="34"/>
    </row>
    <row r="21" spans="1:6" ht="15" thickBot="1" x14ac:dyDescent="0.4">
      <c r="A21" s="104" t="s">
        <v>1</v>
      </c>
      <c r="B21" s="29">
        <v>5000</v>
      </c>
      <c r="C21" s="31">
        <v>5000</v>
      </c>
      <c r="D21" s="29">
        <v>5000</v>
      </c>
      <c r="E21" s="29">
        <v>5000</v>
      </c>
      <c r="F21" s="29">
        <v>5000</v>
      </c>
    </row>
    <row r="22" spans="1:6" ht="15" thickBot="1" x14ac:dyDescent="0.4">
      <c r="A22" s="9" t="s">
        <v>135</v>
      </c>
      <c r="B22" s="63">
        <v>5000</v>
      </c>
      <c r="C22" s="62">
        <v>5000</v>
      </c>
      <c r="D22" s="63">
        <v>5000</v>
      </c>
      <c r="E22" s="63">
        <v>5000</v>
      </c>
      <c r="F22" s="63">
        <v>5000</v>
      </c>
    </row>
    <row r="23" spans="1:6" ht="15" thickBot="1" x14ac:dyDescent="0.4">
      <c r="A23" s="9" t="s">
        <v>99</v>
      </c>
      <c r="B23" s="25">
        <v>17794</v>
      </c>
      <c r="C23" s="111">
        <v>20765</v>
      </c>
      <c r="D23" s="25">
        <v>24702</v>
      </c>
      <c r="E23" s="25">
        <v>26440</v>
      </c>
      <c r="F23" s="25">
        <v>26677</v>
      </c>
    </row>
    <row r="24" spans="1:6" ht="15" thickBot="1" x14ac:dyDescent="0.4">
      <c r="A24" s="14" t="s">
        <v>14</v>
      </c>
      <c r="B24" s="25">
        <v>-60770</v>
      </c>
      <c r="C24" s="111">
        <v>-59224</v>
      </c>
      <c r="D24" s="25">
        <v>-56357</v>
      </c>
      <c r="E24" s="25">
        <v>-56696</v>
      </c>
      <c r="F24" s="25">
        <v>-56946</v>
      </c>
    </row>
    <row r="25" spans="1:6" ht="34.5" customHeight="1" thickBot="1" x14ac:dyDescent="0.4">
      <c r="A25" s="104" t="s">
        <v>6</v>
      </c>
      <c r="B25" s="30">
        <v>49592</v>
      </c>
      <c r="C25" s="32">
        <v>48045</v>
      </c>
      <c r="D25" s="30">
        <v>45211</v>
      </c>
      <c r="E25" s="30">
        <v>45491</v>
      </c>
      <c r="F25" s="30">
        <v>45740</v>
      </c>
    </row>
    <row r="26" spans="1:6" ht="21.5" thickBot="1" x14ac:dyDescent="0.4">
      <c r="A26" s="1" t="s">
        <v>100</v>
      </c>
      <c r="B26" s="25">
        <v>-11178</v>
      </c>
      <c r="C26" s="111">
        <v>-11179</v>
      </c>
      <c r="D26" s="25">
        <v>-11146</v>
      </c>
      <c r="E26" s="25">
        <v>-11205</v>
      </c>
      <c r="F26" s="25">
        <v>-11206</v>
      </c>
    </row>
    <row r="27" spans="1:6" ht="33.75" customHeight="1" x14ac:dyDescent="0.35">
      <c r="A27" s="9" t="s">
        <v>171</v>
      </c>
      <c r="B27" s="34"/>
      <c r="C27" s="61"/>
      <c r="D27" s="34"/>
      <c r="E27" s="34"/>
      <c r="F27" s="34"/>
    </row>
    <row r="28" spans="1:6" ht="21.5" thickBot="1" x14ac:dyDescent="0.4">
      <c r="A28" s="2" t="s">
        <v>101</v>
      </c>
      <c r="B28" s="25">
        <v>-11178</v>
      </c>
      <c r="C28" s="111">
        <v>-11179</v>
      </c>
      <c r="D28" s="25">
        <v>-11146</v>
      </c>
      <c r="E28" s="25">
        <v>-11205</v>
      </c>
      <c r="F28" s="25">
        <v>-11206</v>
      </c>
    </row>
    <row r="29" spans="1:6" ht="15" thickBot="1" x14ac:dyDescent="0.4">
      <c r="A29" s="103" t="s">
        <v>136</v>
      </c>
      <c r="B29" s="103"/>
      <c r="C29" s="103"/>
      <c r="D29" s="103"/>
      <c r="E29" s="103"/>
      <c r="F29" s="103"/>
    </row>
    <row r="30" spans="1:6" ht="21" x14ac:dyDescent="0.35">
      <c r="A30" s="14" t="s">
        <v>102</v>
      </c>
      <c r="B30" s="53">
        <v>-11178</v>
      </c>
      <c r="C30" s="112">
        <v>-11179</v>
      </c>
      <c r="D30" s="53">
        <v>-11146</v>
      </c>
      <c r="E30" s="53">
        <v>-11205</v>
      </c>
      <c r="F30" s="53">
        <v>-11206</v>
      </c>
    </row>
    <row r="31" spans="1:6" ht="22" x14ac:dyDescent="0.35">
      <c r="A31" s="96" t="s">
        <v>172</v>
      </c>
      <c r="B31" s="29">
        <v>18706</v>
      </c>
      <c r="C31" s="31">
        <v>18706</v>
      </c>
      <c r="D31" s="29">
        <v>18706</v>
      </c>
      <c r="E31" s="29">
        <v>18706</v>
      </c>
      <c r="F31" s="29">
        <v>18706</v>
      </c>
    </row>
    <row r="32" spans="1:6" x14ac:dyDescent="0.35">
      <c r="A32" s="96" t="s">
        <v>173</v>
      </c>
      <c r="B32" s="27">
        <v>231</v>
      </c>
      <c r="C32" s="28">
        <v>122</v>
      </c>
      <c r="D32" s="27">
        <v>213</v>
      </c>
      <c r="E32" s="27">
        <v>201</v>
      </c>
      <c r="F32" s="27">
        <v>231</v>
      </c>
    </row>
    <row r="33" spans="1:6" ht="15" thickBot="1" x14ac:dyDescent="0.4">
      <c r="A33" s="96" t="s">
        <v>174</v>
      </c>
      <c r="B33" s="27">
        <v>-259</v>
      </c>
      <c r="C33" s="28">
        <v>-149</v>
      </c>
      <c r="D33" s="27">
        <v>-273</v>
      </c>
      <c r="E33" s="27">
        <v>-202</v>
      </c>
      <c r="F33" s="27">
        <v>-231</v>
      </c>
    </row>
    <row r="34" spans="1:6" ht="15" thickBot="1" x14ac:dyDescent="0.4">
      <c r="A34" s="99" t="s">
        <v>103</v>
      </c>
      <c r="B34" s="54">
        <v>7500</v>
      </c>
      <c r="C34" s="121">
        <v>7500</v>
      </c>
      <c r="D34" s="54">
        <v>7500</v>
      </c>
      <c r="E34" s="54">
        <v>7500</v>
      </c>
      <c r="F34" s="54">
        <v>7500</v>
      </c>
    </row>
    <row r="35" spans="1:6" s="142" customFormat="1" x14ac:dyDescent="0.35">
      <c r="A35" s="92" t="s">
        <v>137</v>
      </c>
      <c r="B35" s="139"/>
    </row>
    <row r="36" spans="1:6" s="142" customFormat="1" x14ac:dyDescent="0.35">
      <c r="A36" s="104" t="s">
        <v>175</v>
      </c>
      <c r="B36" s="104"/>
      <c r="C36" s="104"/>
      <c r="D36" s="104"/>
      <c r="E36" s="104"/>
      <c r="F36" s="104"/>
    </row>
    <row r="37" spans="1:6" s="142" customFormat="1" x14ac:dyDescent="0.35">
      <c r="A37" s="143" t="s">
        <v>138</v>
      </c>
      <c r="B37" s="14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sqref="A1:XFD1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42" customFormat="1" ht="15" thickBot="1" x14ac:dyDescent="0.4">
      <c r="A1" s="138" t="s">
        <v>16</v>
      </c>
      <c r="B1" s="138"/>
      <c r="C1" s="138"/>
      <c r="D1" s="138"/>
      <c r="E1" s="138"/>
      <c r="F1" s="138"/>
    </row>
    <row r="2" spans="1:6" ht="30" x14ac:dyDescent="0.35">
      <c r="A2" s="101"/>
      <c r="B2" s="57" t="s">
        <v>83</v>
      </c>
      <c r="C2" s="81" t="s">
        <v>122</v>
      </c>
      <c r="D2" s="57" t="s">
        <v>79</v>
      </c>
      <c r="E2" s="57" t="s">
        <v>80</v>
      </c>
      <c r="F2" s="57" t="s">
        <v>123</v>
      </c>
    </row>
    <row r="3" spans="1:6" x14ac:dyDescent="0.35">
      <c r="A3" s="102"/>
      <c r="B3" s="58" t="s">
        <v>0</v>
      </c>
      <c r="C3" s="55" t="str">
        <f>B3</f>
        <v>$'000</v>
      </c>
      <c r="D3" s="58" t="s">
        <v>0</v>
      </c>
      <c r="E3" s="58" t="s">
        <v>0</v>
      </c>
      <c r="F3" s="58" t="s">
        <v>0</v>
      </c>
    </row>
    <row r="4" spans="1:6" ht="15" thickBot="1" x14ac:dyDescent="0.4">
      <c r="A4" s="102"/>
      <c r="B4" s="60"/>
      <c r="C4" s="56"/>
      <c r="D4" s="60"/>
      <c r="E4" s="60"/>
      <c r="F4" s="60"/>
    </row>
    <row r="5" spans="1:6" x14ac:dyDescent="0.35">
      <c r="A5" s="12" t="s">
        <v>70</v>
      </c>
      <c r="B5" s="34"/>
      <c r="C5" s="61"/>
      <c r="D5" s="34"/>
      <c r="E5" s="34"/>
      <c r="F5" s="34"/>
    </row>
    <row r="6" spans="1:6" x14ac:dyDescent="0.35">
      <c r="A6" s="12" t="s">
        <v>17</v>
      </c>
      <c r="B6" s="34"/>
      <c r="C6" s="61"/>
      <c r="D6" s="34"/>
      <c r="E6" s="34"/>
      <c r="F6" s="34"/>
    </row>
    <row r="7" spans="1:6" x14ac:dyDescent="0.35">
      <c r="A7" s="13" t="s">
        <v>104</v>
      </c>
      <c r="B7" s="23">
        <v>30000</v>
      </c>
      <c r="C7" s="22">
        <v>30000</v>
      </c>
      <c r="D7" s="23">
        <v>30000</v>
      </c>
      <c r="E7" s="23">
        <v>30000</v>
      </c>
      <c r="F7" s="23">
        <v>30000</v>
      </c>
    </row>
    <row r="8" spans="1:6" x14ac:dyDescent="0.35">
      <c r="A8" s="104" t="s">
        <v>112</v>
      </c>
      <c r="B8" s="23">
        <v>78822</v>
      </c>
      <c r="C8" s="22">
        <v>46816</v>
      </c>
      <c r="D8" s="23">
        <v>44763</v>
      </c>
      <c r="E8" s="23">
        <v>44988</v>
      </c>
      <c r="F8" s="23">
        <v>45047</v>
      </c>
    </row>
    <row r="9" spans="1:6" x14ac:dyDescent="0.35">
      <c r="A9" s="96" t="s">
        <v>18</v>
      </c>
      <c r="B9" s="26">
        <v>718</v>
      </c>
      <c r="C9" s="24">
        <v>722</v>
      </c>
      <c r="D9" s="26">
        <v>722</v>
      </c>
      <c r="E9" s="26">
        <v>722</v>
      </c>
      <c r="F9" s="26">
        <v>722</v>
      </c>
    </row>
    <row r="10" spans="1:6" ht="15" thickBot="1" x14ac:dyDescent="0.4">
      <c r="A10" s="13" t="s">
        <v>139</v>
      </c>
      <c r="B10" s="26">
        <v>248</v>
      </c>
      <c r="C10" s="24">
        <v>248</v>
      </c>
      <c r="D10" s="26">
        <v>248</v>
      </c>
      <c r="E10" s="26">
        <v>248</v>
      </c>
      <c r="F10" s="26">
        <v>248</v>
      </c>
    </row>
    <row r="11" spans="1:6" ht="15" thickBot="1" x14ac:dyDescent="0.4">
      <c r="A11" s="64" t="s">
        <v>19</v>
      </c>
      <c r="B11" s="65">
        <v>109788</v>
      </c>
      <c r="C11" s="66">
        <v>77786</v>
      </c>
      <c r="D11" s="65">
        <v>75733</v>
      </c>
      <c r="E11" s="65">
        <v>75958</v>
      </c>
      <c r="F11" s="65">
        <v>76017</v>
      </c>
    </row>
    <row r="12" spans="1:6" x14ac:dyDescent="0.35">
      <c r="A12" s="12" t="s">
        <v>20</v>
      </c>
      <c r="B12" s="34"/>
      <c r="C12" s="61"/>
      <c r="D12" s="34"/>
      <c r="E12" s="34"/>
      <c r="F12" s="34"/>
    </row>
    <row r="13" spans="1:6" x14ac:dyDescent="0.35">
      <c r="A13" s="13" t="s">
        <v>140</v>
      </c>
      <c r="B13" s="23">
        <v>6142974</v>
      </c>
      <c r="C13" s="22">
        <v>6148811</v>
      </c>
      <c r="D13" s="23">
        <v>6154780</v>
      </c>
      <c r="E13" s="23">
        <v>6160935</v>
      </c>
      <c r="F13" s="23">
        <v>6167259</v>
      </c>
    </row>
    <row r="14" spans="1:6" x14ac:dyDescent="0.35">
      <c r="A14" s="13" t="s">
        <v>21</v>
      </c>
      <c r="B14" s="23">
        <v>449345</v>
      </c>
      <c r="C14" s="22">
        <v>481611</v>
      </c>
      <c r="D14" s="23">
        <v>483887</v>
      </c>
      <c r="E14" s="23">
        <v>484563</v>
      </c>
      <c r="F14" s="23">
        <v>484563</v>
      </c>
    </row>
    <row r="15" spans="1:6" x14ac:dyDescent="0.35">
      <c r="A15" s="13" t="s">
        <v>22</v>
      </c>
      <c r="B15" s="23">
        <v>4808</v>
      </c>
      <c r="C15" s="22">
        <v>4808</v>
      </c>
      <c r="D15" s="23">
        <v>4808</v>
      </c>
      <c r="E15" s="23">
        <v>4808</v>
      </c>
      <c r="F15" s="23">
        <v>4808</v>
      </c>
    </row>
    <row r="16" spans="1:6" x14ac:dyDescent="0.35">
      <c r="A16" s="13" t="s">
        <v>23</v>
      </c>
      <c r="B16" s="23">
        <v>2535</v>
      </c>
      <c r="C16" s="22">
        <v>2535</v>
      </c>
      <c r="D16" s="23">
        <v>2535</v>
      </c>
      <c r="E16" s="23">
        <v>2535</v>
      </c>
      <c r="F16" s="23">
        <v>2535</v>
      </c>
    </row>
    <row r="17" spans="1:6" x14ac:dyDescent="0.35">
      <c r="A17" s="13" t="s">
        <v>105</v>
      </c>
      <c r="B17" s="26">
        <v>350</v>
      </c>
      <c r="C17" s="24">
        <v>350</v>
      </c>
      <c r="D17" s="26">
        <v>350</v>
      </c>
      <c r="E17" s="26">
        <v>350</v>
      </c>
      <c r="F17" s="26">
        <v>350</v>
      </c>
    </row>
    <row r="18" spans="1:6" ht="15" thickBot="1" x14ac:dyDescent="0.4">
      <c r="A18" s="13" t="s">
        <v>73</v>
      </c>
      <c r="B18" s="26">
        <v>428</v>
      </c>
      <c r="C18" s="24">
        <v>425</v>
      </c>
      <c r="D18" s="26">
        <v>425</v>
      </c>
      <c r="E18" s="26">
        <v>425</v>
      </c>
      <c r="F18" s="26">
        <v>425</v>
      </c>
    </row>
    <row r="19" spans="1:6" ht="15" thickBot="1" x14ac:dyDescent="0.4">
      <c r="A19" s="64" t="s">
        <v>24</v>
      </c>
      <c r="B19" s="65">
        <v>6600440</v>
      </c>
      <c r="C19" s="66">
        <v>6638540</v>
      </c>
      <c r="D19" s="65">
        <v>6646785</v>
      </c>
      <c r="E19" s="65">
        <v>6653616</v>
      </c>
      <c r="F19" s="65">
        <v>6659940</v>
      </c>
    </row>
    <row r="20" spans="1:6" ht="15" thickBot="1" x14ac:dyDescent="0.4">
      <c r="A20" s="12" t="s">
        <v>25</v>
      </c>
      <c r="B20" s="67">
        <v>6710228</v>
      </c>
      <c r="C20" s="68">
        <v>6716326</v>
      </c>
      <c r="D20" s="67">
        <v>6722518</v>
      </c>
      <c r="E20" s="67">
        <v>6729574</v>
      </c>
      <c r="F20" s="67">
        <v>6735957</v>
      </c>
    </row>
    <row r="21" spans="1:6" x14ac:dyDescent="0.35">
      <c r="A21" s="12" t="s">
        <v>26</v>
      </c>
      <c r="B21" s="34"/>
      <c r="C21" s="61"/>
      <c r="D21" s="34"/>
      <c r="E21" s="34"/>
      <c r="F21" s="34"/>
    </row>
    <row r="22" spans="1:6" x14ac:dyDescent="0.35">
      <c r="A22" s="12" t="s">
        <v>27</v>
      </c>
      <c r="B22" s="34"/>
      <c r="C22" s="61"/>
      <c r="D22" s="34"/>
      <c r="E22" s="34"/>
      <c r="F22" s="34"/>
    </row>
    <row r="23" spans="1:6" x14ac:dyDescent="0.35">
      <c r="A23" s="13" t="s">
        <v>9</v>
      </c>
      <c r="B23" s="23">
        <v>2969</v>
      </c>
      <c r="C23" s="22">
        <v>2959</v>
      </c>
      <c r="D23" s="23">
        <v>2990</v>
      </c>
      <c r="E23" s="23">
        <v>3154</v>
      </c>
      <c r="F23" s="23">
        <v>3147</v>
      </c>
    </row>
    <row r="24" spans="1:6" ht="15" thickBot="1" x14ac:dyDescent="0.4">
      <c r="A24" s="13" t="s">
        <v>28</v>
      </c>
      <c r="B24" s="23">
        <v>1671</v>
      </c>
      <c r="C24" s="22">
        <v>1977</v>
      </c>
      <c r="D24" s="23">
        <v>2154</v>
      </c>
      <c r="E24" s="23">
        <v>2255</v>
      </c>
      <c r="F24" s="23">
        <v>2356</v>
      </c>
    </row>
    <row r="25" spans="1:6" ht="15" thickBot="1" x14ac:dyDescent="0.4">
      <c r="A25" s="64" t="s">
        <v>29</v>
      </c>
      <c r="B25" s="65">
        <v>4640</v>
      </c>
      <c r="C25" s="66">
        <v>4936</v>
      </c>
      <c r="D25" s="65">
        <v>5144</v>
      </c>
      <c r="E25" s="65">
        <v>5409</v>
      </c>
      <c r="F25" s="65">
        <v>5503</v>
      </c>
    </row>
    <row r="26" spans="1:6" x14ac:dyDescent="0.35">
      <c r="A26" s="12" t="s">
        <v>64</v>
      </c>
      <c r="B26" s="34"/>
      <c r="C26" s="61"/>
      <c r="D26" s="34"/>
      <c r="E26" s="34"/>
      <c r="F26" s="34"/>
    </row>
    <row r="27" spans="1:6" ht="15" thickBot="1" x14ac:dyDescent="0.4">
      <c r="A27" s="13" t="s">
        <v>65</v>
      </c>
      <c r="B27" s="26">
        <v>576</v>
      </c>
      <c r="C27" s="24">
        <v>303</v>
      </c>
      <c r="D27" s="26">
        <v>41</v>
      </c>
      <c r="E27" s="26">
        <v>455</v>
      </c>
      <c r="F27" s="26">
        <v>193</v>
      </c>
    </row>
    <row r="28" spans="1:6" ht="15" thickBot="1" x14ac:dyDescent="0.4">
      <c r="A28" s="64" t="s">
        <v>67</v>
      </c>
      <c r="B28" s="114">
        <v>576</v>
      </c>
      <c r="C28" s="115">
        <v>303</v>
      </c>
      <c r="D28" s="114">
        <v>41</v>
      </c>
      <c r="E28" s="114">
        <v>455</v>
      </c>
      <c r="F28" s="114">
        <v>193</v>
      </c>
    </row>
    <row r="29" spans="1:6" x14ac:dyDescent="0.35">
      <c r="A29" s="12" t="s">
        <v>30</v>
      </c>
      <c r="B29" s="34"/>
      <c r="C29" s="61"/>
      <c r="D29" s="34"/>
      <c r="E29" s="34"/>
      <c r="F29" s="34"/>
    </row>
    <row r="30" spans="1:6" ht="15" thickBot="1" x14ac:dyDescent="0.4">
      <c r="A30" s="13" t="s">
        <v>31</v>
      </c>
      <c r="B30" s="23">
        <v>5557</v>
      </c>
      <c r="C30" s="22">
        <v>5768</v>
      </c>
      <c r="D30" s="23">
        <v>5985</v>
      </c>
      <c r="E30" s="23">
        <v>6207</v>
      </c>
      <c r="F30" s="23">
        <v>6434</v>
      </c>
    </row>
    <row r="31" spans="1:6" ht="15" thickBot="1" x14ac:dyDescent="0.4">
      <c r="A31" s="64" t="s">
        <v>32</v>
      </c>
      <c r="B31" s="65">
        <v>5557</v>
      </c>
      <c r="C31" s="66">
        <v>5768</v>
      </c>
      <c r="D31" s="65">
        <v>5985</v>
      </c>
      <c r="E31" s="65">
        <v>6207</v>
      </c>
      <c r="F31" s="65">
        <v>6434</v>
      </c>
    </row>
    <row r="32" spans="1:6" ht="15" thickBot="1" x14ac:dyDescent="0.4">
      <c r="A32" s="12" t="s">
        <v>33</v>
      </c>
      <c r="B32" s="69">
        <v>10773</v>
      </c>
      <c r="C32" s="10">
        <v>11007</v>
      </c>
      <c r="D32" s="69">
        <v>11170</v>
      </c>
      <c r="E32" s="69">
        <v>12071</v>
      </c>
      <c r="F32" s="69">
        <v>12130</v>
      </c>
    </row>
    <row r="33" spans="1:6" ht="15" thickBot="1" x14ac:dyDescent="0.4">
      <c r="A33" s="9" t="s">
        <v>34</v>
      </c>
      <c r="B33" s="69">
        <v>6699455</v>
      </c>
      <c r="C33" s="10">
        <v>6705319</v>
      </c>
      <c r="D33" s="69">
        <v>6711348</v>
      </c>
      <c r="E33" s="69">
        <v>6717503</v>
      </c>
      <c r="F33" s="69">
        <v>6723827</v>
      </c>
    </row>
    <row r="34" spans="1:6" x14ac:dyDescent="0.35">
      <c r="A34" s="12" t="s">
        <v>35</v>
      </c>
      <c r="B34" s="34"/>
      <c r="C34" s="61"/>
      <c r="D34" s="34"/>
      <c r="E34" s="34"/>
      <c r="F34" s="34"/>
    </row>
    <row r="35" spans="1:6" x14ac:dyDescent="0.35">
      <c r="A35" s="12" t="s">
        <v>106</v>
      </c>
      <c r="B35" s="34"/>
      <c r="C35" s="61"/>
      <c r="D35" s="34"/>
      <c r="E35" s="34"/>
      <c r="F35" s="34"/>
    </row>
    <row r="36" spans="1:6" x14ac:dyDescent="0.35">
      <c r="A36" s="13" t="s">
        <v>71</v>
      </c>
      <c r="B36" s="23">
        <v>452969</v>
      </c>
      <c r="C36" s="22">
        <v>470012</v>
      </c>
      <c r="D36" s="23">
        <v>487187</v>
      </c>
      <c r="E36" s="23">
        <v>504548</v>
      </c>
      <c r="F36" s="23">
        <v>522078</v>
      </c>
    </row>
    <row r="37" spans="1:6" x14ac:dyDescent="0.35">
      <c r="A37" s="13" t="s">
        <v>36</v>
      </c>
      <c r="B37" s="23">
        <v>5681159</v>
      </c>
      <c r="C37" s="22">
        <v>5681159</v>
      </c>
      <c r="D37" s="23">
        <v>5681159</v>
      </c>
      <c r="E37" s="23">
        <v>5681159</v>
      </c>
      <c r="F37" s="23">
        <v>5681159</v>
      </c>
    </row>
    <row r="38" spans="1:6" ht="15" thickBot="1" x14ac:dyDescent="0.4">
      <c r="A38" s="96" t="s">
        <v>176</v>
      </c>
      <c r="B38" s="122">
        <v>565327</v>
      </c>
      <c r="C38" s="123">
        <v>554148</v>
      </c>
      <c r="D38" s="122">
        <v>543002</v>
      </c>
      <c r="E38" s="122">
        <v>531796</v>
      </c>
      <c r="F38" s="122">
        <v>520590</v>
      </c>
    </row>
    <row r="39" spans="1:6" ht="15" thickBot="1" x14ac:dyDescent="0.4">
      <c r="A39" s="70" t="s">
        <v>37</v>
      </c>
      <c r="B39" s="67">
        <v>6699455</v>
      </c>
      <c r="C39" s="68">
        <v>6705319</v>
      </c>
      <c r="D39" s="67">
        <v>6711348</v>
      </c>
      <c r="E39" s="67">
        <v>6717503</v>
      </c>
      <c r="F39" s="67">
        <v>6723827</v>
      </c>
    </row>
    <row r="40" spans="1:6" x14ac:dyDescent="0.35">
      <c r="A40" s="92" t="s">
        <v>137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G20" sqref="G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5" s="139" customFormat="1" ht="15" thickBot="1" x14ac:dyDescent="0.4">
      <c r="A1" s="144" t="s">
        <v>107</v>
      </c>
      <c r="B1" s="144"/>
      <c r="C1" s="144"/>
      <c r="D1" s="144"/>
      <c r="E1" s="144"/>
    </row>
    <row r="2" spans="1:5" s="59" customFormat="1" ht="30" x14ac:dyDescent="0.35">
      <c r="A2" s="84"/>
      <c r="B2" s="90" t="s">
        <v>129</v>
      </c>
      <c r="C2" s="90" t="s">
        <v>124</v>
      </c>
      <c r="D2" s="90" t="s">
        <v>125</v>
      </c>
      <c r="E2" s="90" t="s">
        <v>37</v>
      </c>
    </row>
    <row r="3" spans="1:5" s="59" customFormat="1" x14ac:dyDescent="0.35">
      <c r="A3" s="85"/>
      <c r="B3" s="83" t="s">
        <v>0</v>
      </c>
      <c r="C3" s="83" t="s">
        <v>0</v>
      </c>
      <c r="D3" s="83" t="s">
        <v>0</v>
      </c>
      <c r="E3" s="83" t="s">
        <v>0</v>
      </c>
    </row>
    <row r="4" spans="1:5" s="59" customFormat="1" x14ac:dyDescent="0.35">
      <c r="A4" s="85"/>
      <c r="B4" s="83"/>
      <c r="C4" s="83"/>
      <c r="D4" s="83"/>
      <c r="E4" s="83"/>
    </row>
    <row r="5" spans="1:5" s="59" customFormat="1" ht="15" thickBot="1" x14ac:dyDescent="0.4">
      <c r="A5" s="85"/>
      <c r="B5" s="86"/>
      <c r="C5" s="86"/>
      <c r="D5" s="86"/>
      <c r="E5" s="86"/>
    </row>
    <row r="6" spans="1:5" s="59" customFormat="1" x14ac:dyDescent="0.35">
      <c r="A6" s="14" t="s">
        <v>108</v>
      </c>
      <c r="B6" s="34"/>
      <c r="C6" s="34"/>
      <c r="D6" s="34"/>
      <c r="E6" s="34"/>
    </row>
    <row r="7" spans="1:5" s="59" customFormat="1" ht="15" thickBot="1" x14ac:dyDescent="0.4">
      <c r="A7" s="96" t="s">
        <v>60</v>
      </c>
      <c r="B7" s="23">
        <v>565327</v>
      </c>
      <c r="C7" s="23">
        <v>5681159</v>
      </c>
      <c r="D7" s="23">
        <v>452969</v>
      </c>
      <c r="E7" s="23">
        <v>6699455</v>
      </c>
    </row>
    <row r="8" spans="1:5" s="59" customFormat="1" ht="15" thickBot="1" x14ac:dyDescent="0.4">
      <c r="A8" s="71" t="s">
        <v>38</v>
      </c>
      <c r="B8" s="65">
        <v>565327</v>
      </c>
      <c r="C8" s="65">
        <v>5681159</v>
      </c>
      <c r="D8" s="65">
        <v>452969</v>
      </c>
      <c r="E8" s="65">
        <v>6699455</v>
      </c>
    </row>
    <row r="9" spans="1:5" s="59" customFormat="1" x14ac:dyDescent="0.35">
      <c r="A9" s="12" t="s">
        <v>68</v>
      </c>
      <c r="B9" s="34"/>
      <c r="C9" s="34"/>
      <c r="D9" s="34"/>
      <c r="E9" s="34"/>
    </row>
    <row r="10" spans="1:5" s="59" customFormat="1" ht="15" thickBot="1" x14ac:dyDescent="0.4">
      <c r="A10" s="104" t="s">
        <v>177</v>
      </c>
      <c r="B10" s="51">
        <v>-11179</v>
      </c>
      <c r="C10" s="113" t="s">
        <v>63</v>
      </c>
      <c r="D10" s="113" t="s">
        <v>63</v>
      </c>
      <c r="E10" s="51">
        <v>-11179</v>
      </c>
    </row>
    <row r="11" spans="1:5" s="59" customFormat="1" ht="15" thickBot="1" x14ac:dyDescent="0.4">
      <c r="A11" s="71" t="s">
        <v>69</v>
      </c>
      <c r="B11" s="124">
        <v>-11179</v>
      </c>
      <c r="C11" s="125" t="s">
        <v>63</v>
      </c>
      <c r="D11" s="125" t="s">
        <v>63</v>
      </c>
      <c r="E11" s="124">
        <v>-11179</v>
      </c>
    </row>
    <row r="12" spans="1:5" s="59" customFormat="1" x14ac:dyDescent="0.35">
      <c r="A12" s="64" t="s">
        <v>141</v>
      </c>
      <c r="B12" s="34"/>
      <c r="C12" s="34"/>
      <c r="D12" s="34"/>
      <c r="E12" s="34"/>
    </row>
    <row r="13" spans="1:5" s="59" customFormat="1" ht="15" thickBot="1" x14ac:dyDescent="0.4">
      <c r="A13" s="13" t="s">
        <v>178</v>
      </c>
      <c r="B13" s="26" t="s">
        <v>63</v>
      </c>
      <c r="C13" s="26" t="s">
        <v>63</v>
      </c>
      <c r="D13" s="23">
        <v>17043</v>
      </c>
      <c r="E13" s="23">
        <v>17043</v>
      </c>
    </row>
    <row r="14" spans="1:5" s="59" customFormat="1" ht="15" thickBot="1" x14ac:dyDescent="0.4">
      <c r="A14" s="71" t="s">
        <v>179</v>
      </c>
      <c r="B14" s="114" t="s">
        <v>63</v>
      </c>
      <c r="C14" s="114" t="s">
        <v>63</v>
      </c>
      <c r="D14" s="65">
        <v>17043</v>
      </c>
      <c r="E14" s="65">
        <v>17043</v>
      </c>
    </row>
    <row r="15" spans="1:5" s="59" customFormat="1" ht="15" thickBot="1" x14ac:dyDescent="0.4">
      <c r="A15" s="14" t="s">
        <v>180</v>
      </c>
      <c r="B15" s="69">
        <v>554148</v>
      </c>
      <c r="C15" s="69">
        <v>5681159</v>
      </c>
      <c r="D15" s="69">
        <v>470012</v>
      </c>
      <c r="E15" s="69">
        <v>6705319</v>
      </c>
    </row>
    <row r="16" spans="1:5" s="59" customFormat="1" ht="21.5" thickBot="1" x14ac:dyDescent="0.4">
      <c r="A16" s="72" t="s">
        <v>109</v>
      </c>
      <c r="B16" s="69">
        <v>554148</v>
      </c>
      <c r="C16" s="69">
        <v>5681159</v>
      </c>
      <c r="D16" s="69">
        <v>470012</v>
      </c>
      <c r="E16" s="69">
        <v>6705319</v>
      </c>
    </row>
    <row r="17" spans="1:1" s="59" customFormat="1" x14ac:dyDescent="0.35">
      <c r="A17" s="92" t="s">
        <v>137</v>
      </c>
    </row>
    <row r="18" spans="1:1" s="59" customFormat="1" x14ac:dyDescent="0.3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22" zoomScaleNormal="100" workbookViewId="0">
      <selection sqref="A1:XFD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45" customFormat="1" ht="15" thickBot="1" x14ac:dyDescent="0.4">
      <c r="A1" s="138" t="s">
        <v>110</v>
      </c>
      <c r="B1" s="138"/>
      <c r="C1" s="138"/>
      <c r="D1" s="138"/>
      <c r="E1" s="138"/>
      <c r="F1" s="138"/>
    </row>
    <row r="2" spans="1:6" ht="30" x14ac:dyDescent="0.35">
      <c r="A2" s="101"/>
      <c r="B2" s="57" t="s">
        <v>83</v>
      </c>
      <c r="C2" s="81" t="s">
        <v>122</v>
      </c>
      <c r="D2" s="57" t="s">
        <v>79</v>
      </c>
      <c r="E2" s="57" t="s">
        <v>80</v>
      </c>
      <c r="F2" s="57" t="s">
        <v>126</v>
      </c>
    </row>
    <row r="3" spans="1:6" x14ac:dyDescent="0.35">
      <c r="A3" s="102"/>
      <c r="B3" s="58" t="s">
        <v>0</v>
      </c>
      <c r="C3" s="55" t="s">
        <v>0</v>
      </c>
      <c r="D3" s="58" t="s">
        <v>0</v>
      </c>
      <c r="E3" s="58" t="s">
        <v>0</v>
      </c>
      <c r="F3" s="58" t="s">
        <v>0</v>
      </c>
    </row>
    <row r="4" spans="1:6" ht="15" thickBot="1" x14ac:dyDescent="0.4">
      <c r="A4" s="102"/>
      <c r="B4" s="60"/>
      <c r="C4" s="56"/>
      <c r="D4" s="60"/>
      <c r="E4" s="60"/>
      <c r="F4" s="60"/>
    </row>
    <row r="5" spans="1:6" x14ac:dyDescent="0.35">
      <c r="A5" s="12" t="s">
        <v>39</v>
      </c>
      <c r="B5" s="34"/>
      <c r="C5" s="61"/>
      <c r="D5" s="34"/>
      <c r="E5" s="34"/>
      <c r="F5" s="34"/>
    </row>
    <row r="6" spans="1:6" x14ac:dyDescent="0.35">
      <c r="A6" s="12" t="s">
        <v>40</v>
      </c>
      <c r="B6" s="34"/>
      <c r="C6" s="61"/>
      <c r="D6" s="34"/>
      <c r="E6" s="34"/>
      <c r="F6" s="34"/>
    </row>
    <row r="7" spans="1:6" x14ac:dyDescent="0.35">
      <c r="A7" s="13" t="s">
        <v>41</v>
      </c>
      <c r="B7" s="23">
        <v>49592</v>
      </c>
      <c r="C7" s="22">
        <v>48045</v>
      </c>
      <c r="D7" s="23">
        <v>45211</v>
      </c>
      <c r="E7" s="23">
        <v>45491</v>
      </c>
      <c r="F7" s="23">
        <v>45740</v>
      </c>
    </row>
    <row r="8" spans="1:6" x14ac:dyDescent="0.35">
      <c r="A8" s="96" t="s">
        <v>42</v>
      </c>
      <c r="B8" s="23">
        <v>5293</v>
      </c>
      <c r="C8" s="22">
        <v>7771</v>
      </c>
      <c r="D8" s="23">
        <v>11071</v>
      </c>
      <c r="E8" s="23">
        <v>12168</v>
      </c>
      <c r="F8" s="23">
        <v>12326</v>
      </c>
    </row>
    <row r="9" spans="1:6" x14ac:dyDescent="0.35">
      <c r="A9" s="13" t="s">
        <v>91</v>
      </c>
      <c r="B9" s="26">
        <v>544</v>
      </c>
      <c r="C9" s="24">
        <v>550</v>
      </c>
      <c r="D9" s="26">
        <v>550</v>
      </c>
      <c r="E9" s="26">
        <v>550</v>
      </c>
      <c r="F9" s="26">
        <v>550</v>
      </c>
    </row>
    <row r="10" spans="1:6" x14ac:dyDescent="0.35">
      <c r="A10" s="13" t="s">
        <v>157</v>
      </c>
      <c r="B10" s="26">
        <v>189</v>
      </c>
      <c r="C10" s="24">
        <v>189</v>
      </c>
      <c r="D10" s="26">
        <v>189</v>
      </c>
      <c r="E10" s="26">
        <v>189</v>
      </c>
      <c r="F10" s="26">
        <v>189</v>
      </c>
    </row>
    <row r="11" spans="1:6" x14ac:dyDescent="0.35">
      <c r="A11" s="13" t="s">
        <v>142</v>
      </c>
      <c r="B11" s="23">
        <v>2036</v>
      </c>
      <c r="C11" s="22">
        <v>1189</v>
      </c>
      <c r="D11" s="23">
        <v>1197</v>
      </c>
      <c r="E11" s="23">
        <v>1314</v>
      </c>
      <c r="F11" s="23">
        <v>1311</v>
      </c>
    </row>
    <row r="12" spans="1:6" ht="15" thickBot="1" x14ac:dyDescent="0.4">
      <c r="A12" s="13" t="s">
        <v>111</v>
      </c>
      <c r="B12" s="23">
        <v>7389</v>
      </c>
      <c r="C12" s="22">
        <v>8537</v>
      </c>
      <c r="D12" s="23">
        <v>9191</v>
      </c>
      <c r="E12" s="23">
        <v>9845</v>
      </c>
      <c r="F12" s="23">
        <v>9939</v>
      </c>
    </row>
    <row r="13" spans="1:6" ht="15" thickBot="1" x14ac:dyDescent="0.4">
      <c r="A13" s="64" t="s">
        <v>43</v>
      </c>
      <c r="B13" s="65">
        <v>65043</v>
      </c>
      <c r="C13" s="66">
        <v>66281</v>
      </c>
      <c r="D13" s="65">
        <v>67409</v>
      </c>
      <c r="E13" s="65">
        <v>69557</v>
      </c>
      <c r="F13" s="65">
        <v>70055</v>
      </c>
    </row>
    <row r="14" spans="1:6" x14ac:dyDescent="0.35">
      <c r="A14" s="12" t="s">
        <v>44</v>
      </c>
      <c r="B14" s="34"/>
      <c r="C14" s="61"/>
      <c r="D14" s="34"/>
      <c r="E14" s="34"/>
      <c r="F14" s="34"/>
    </row>
    <row r="15" spans="1:6" x14ac:dyDescent="0.35">
      <c r="A15" s="13" t="s">
        <v>45</v>
      </c>
      <c r="B15" s="23">
        <v>25960</v>
      </c>
      <c r="C15" s="22">
        <v>25504</v>
      </c>
      <c r="D15" s="23">
        <v>26431</v>
      </c>
      <c r="E15" s="23">
        <v>27146</v>
      </c>
      <c r="F15" s="23">
        <v>27691</v>
      </c>
    </row>
    <row r="16" spans="1:6" x14ac:dyDescent="0.35">
      <c r="A16" s="13" t="s">
        <v>9</v>
      </c>
      <c r="B16" s="23">
        <v>29790</v>
      </c>
      <c r="C16" s="22">
        <v>27925</v>
      </c>
      <c r="D16" s="23">
        <v>28174</v>
      </c>
      <c r="E16" s="23">
        <v>29605</v>
      </c>
      <c r="F16" s="23">
        <v>29725</v>
      </c>
    </row>
    <row r="17" spans="1:6" ht="15" thickBot="1" x14ac:dyDescent="0.4">
      <c r="A17" s="13" t="s">
        <v>1</v>
      </c>
      <c r="B17" s="26">
        <v>246</v>
      </c>
      <c r="C17" s="24" t="s">
        <v>63</v>
      </c>
      <c r="D17" s="26" t="s">
        <v>63</v>
      </c>
      <c r="E17" s="26" t="s">
        <v>63</v>
      </c>
      <c r="F17" s="26" t="s">
        <v>63</v>
      </c>
    </row>
    <row r="18" spans="1:6" ht="15" thickBot="1" x14ac:dyDescent="0.4">
      <c r="A18" s="64" t="s">
        <v>46</v>
      </c>
      <c r="B18" s="73">
        <v>55996</v>
      </c>
      <c r="C18" s="74">
        <v>53429</v>
      </c>
      <c r="D18" s="73">
        <v>54605</v>
      </c>
      <c r="E18" s="73">
        <v>56751</v>
      </c>
      <c r="F18" s="73">
        <v>57416</v>
      </c>
    </row>
    <row r="19" spans="1:6" ht="15" thickBot="1" x14ac:dyDescent="0.4">
      <c r="A19" s="14" t="s">
        <v>181</v>
      </c>
      <c r="B19" s="49">
        <v>9047</v>
      </c>
      <c r="C19" s="50">
        <v>12852</v>
      </c>
      <c r="D19" s="49">
        <v>12804</v>
      </c>
      <c r="E19" s="49">
        <v>12806</v>
      </c>
      <c r="F19" s="49">
        <v>12639</v>
      </c>
    </row>
    <row r="20" spans="1:6" x14ac:dyDescent="0.35">
      <c r="A20" s="12" t="s">
        <v>47</v>
      </c>
      <c r="B20" s="34"/>
      <c r="C20" s="61"/>
      <c r="D20" s="34"/>
      <c r="E20" s="34"/>
      <c r="F20" s="34"/>
    </row>
    <row r="21" spans="1:6" x14ac:dyDescent="0.35">
      <c r="A21" s="12" t="s">
        <v>40</v>
      </c>
      <c r="B21" s="34"/>
      <c r="C21" s="61"/>
      <c r="D21" s="34"/>
      <c r="E21" s="34"/>
      <c r="F21" s="34"/>
    </row>
    <row r="22" spans="1:6" ht="15" thickBot="1" x14ac:dyDescent="0.4">
      <c r="A22" s="13" t="s">
        <v>112</v>
      </c>
      <c r="B22" s="23">
        <v>80000</v>
      </c>
      <c r="C22" s="22">
        <v>80000</v>
      </c>
      <c r="D22" s="23">
        <v>80000</v>
      </c>
      <c r="E22" s="23">
        <v>80000</v>
      </c>
      <c r="F22" s="23">
        <v>80000</v>
      </c>
    </row>
    <row r="23" spans="1:6" ht="15" thickBot="1" x14ac:dyDescent="0.4">
      <c r="A23" s="64" t="s">
        <v>43</v>
      </c>
      <c r="B23" s="65">
        <v>80000</v>
      </c>
      <c r="C23" s="66">
        <v>80000</v>
      </c>
      <c r="D23" s="65">
        <v>80000</v>
      </c>
      <c r="E23" s="65">
        <v>80000</v>
      </c>
      <c r="F23" s="65">
        <v>80000</v>
      </c>
    </row>
    <row r="24" spans="1:6" x14ac:dyDescent="0.35">
      <c r="A24" s="12" t="s">
        <v>44</v>
      </c>
      <c r="B24" s="34"/>
      <c r="C24" s="61"/>
      <c r="D24" s="34"/>
      <c r="E24" s="34"/>
      <c r="F24" s="34"/>
    </row>
    <row r="25" spans="1:6" ht="20" x14ac:dyDescent="0.35">
      <c r="A25" s="96" t="s">
        <v>182</v>
      </c>
      <c r="B25" s="23">
        <v>58788</v>
      </c>
      <c r="C25" s="22">
        <v>61628</v>
      </c>
      <c r="D25" s="23">
        <v>31770</v>
      </c>
      <c r="E25" s="23">
        <v>29680</v>
      </c>
      <c r="F25" s="23">
        <v>29850</v>
      </c>
    </row>
    <row r="26" spans="1:6" ht="15" thickBot="1" x14ac:dyDescent="0.4">
      <c r="A26" s="13" t="s">
        <v>112</v>
      </c>
      <c r="B26" s="23">
        <v>113918</v>
      </c>
      <c r="C26" s="22">
        <v>47994</v>
      </c>
      <c r="D26" s="23">
        <v>77947</v>
      </c>
      <c r="E26" s="23">
        <v>80225</v>
      </c>
      <c r="F26" s="23">
        <v>80058</v>
      </c>
    </row>
    <row r="27" spans="1:6" ht="15" thickBot="1" x14ac:dyDescent="0.4">
      <c r="A27" s="64" t="s">
        <v>46</v>
      </c>
      <c r="B27" s="65">
        <v>172706</v>
      </c>
      <c r="C27" s="66">
        <v>109622</v>
      </c>
      <c r="D27" s="65">
        <v>109717</v>
      </c>
      <c r="E27" s="65">
        <v>109905</v>
      </c>
      <c r="F27" s="65">
        <v>109908</v>
      </c>
    </row>
    <row r="28" spans="1:6" ht="15" thickBot="1" x14ac:dyDescent="0.4">
      <c r="A28" s="14" t="s">
        <v>183</v>
      </c>
      <c r="B28" s="69">
        <v>-92706</v>
      </c>
      <c r="C28" s="10">
        <v>-29622</v>
      </c>
      <c r="D28" s="69">
        <v>-29717</v>
      </c>
      <c r="E28" s="69">
        <v>-29905</v>
      </c>
      <c r="F28" s="69">
        <v>-29908</v>
      </c>
    </row>
    <row r="29" spans="1:6" x14ac:dyDescent="0.35">
      <c r="A29" s="12" t="s">
        <v>72</v>
      </c>
      <c r="B29" s="34"/>
      <c r="C29" s="61"/>
      <c r="D29" s="34"/>
      <c r="E29" s="34"/>
      <c r="F29" s="34"/>
    </row>
    <row r="30" spans="1:6" x14ac:dyDescent="0.35">
      <c r="A30" s="12" t="s">
        <v>40</v>
      </c>
      <c r="B30" s="34"/>
      <c r="C30" s="61"/>
      <c r="D30" s="34"/>
      <c r="E30" s="34"/>
      <c r="F30" s="34"/>
    </row>
    <row r="31" spans="1:6" x14ac:dyDescent="0.35">
      <c r="A31" s="96" t="s">
        <v>184</v>
      </c>
      <c r="B31" s="23">
        <v>16827</v>
      </c>
      <c r="C31" s="22">
        <v>17043</v>
      </c>
      <c r="D31" s="23">
        <v>17175</v>
      </c>
      <c r="E31" s="23">
        <v>17361</v>
      </c>
      <c r="F31" s="23">
        <v>17531</v>
      </c>
    </row>
    <row r="32" spans="1:6" ht="15" thickBot="1" x14ac:dyDescent="0.4">
      <c r="A32" s="96" t="s">
        <v>185</v>
      </c>
      <c r="B32" s="23">
        <v>40988</v>
      </c>
      <c r="C32" s="24" t="s">
        <v>63</v>
      </c>
      <c r="D32" s="26" t="s">
        <v>63</v>
      </c>
      <c r="E32" s="26" t="s">
        <v>63</v>
      </c>
      <c r="F32" s="26" t="s">
        <v>63</v>
      </c>
    </row>
    <row r="33" spans="1:6" ht="15" thickBot="1" x14ac:dyDescent="0.4">
      <c r="A33" s="64" t="s">
        <v>43</v>
      </c>
      <c r="B33" s="65">
        <v>57815</v>
      </c>
      <c r="C33" s="66">
        <v>17043</v>
      </c>
      <c r="D33" s="65">
        <v>17175</v>
      </c>
      <c r="E33" s="65">
        <v>17361</v>
      </c>
      <c r="F33" s="65">
        <v>17531</v>
      </c>
    </row>
    <row r="34" spans="1:6" x14ac:dyDescent="0.35">
      <c r="A34" s="12" t="s">
        <v>44</v>
      </c>
      <c r="B34" s="34"/>
      <c r="C34" s="61"/>
      <c r="D34" s="34"/>
      <c r="E34" s="34"/>
      <c r="F34" s="34"/>
    </row>
    <row r="35" spans="1:6" ht="15" thickBot="1" x14ac:dyDescent="0.4">
      <c r="A35" s="13" t="s">
        <v>113</v>
      </c>
      <c r="B35" s="26">
        <v>263</v>
      </c>
      <c r="C35" s="24">
        <v>273</v>
      </c>
      <c r="D35" s="26">
        <v>262</v>
      </c>
      <c r="E35" s="26">
        <v>262</v>
      </c>
      <c r="F35" s="26">
        <v>262</v>
      </c>
    </row>
    <row r="36" spans="1:6" ht="15" thickBot="1" x14ac:dyDescent="0.4">
      <c r="A36" s="64" t="s">
        <v>46</v>
      </c>
      <c r="B36" s="114">
        <v>263</v>
      </c>
      <c r="C36" s="115">
        <v>273</v>
      </c>
      <c r="D36" s="114">
        <v>262</v>
      </c>
      <c r="E36" s="114">
        <v>262</v>
      </c>
      <c r="F36" s="114">
        <v>262</v>
      </c>
    </row>
    <row r="37" spans="1:6" ht="15" thickBot="1" x14ac:dyDescent="0.4">
      <c r="A37" s="14" t="s">
        <v>186</v>
      </c>
      <c r="B37" s="67">
        <v>57552</v>
      </c>
      <c r="C37" s="68">
        <v>16770</v>
      </c>
      <c r="D37" s="67">
        <v>16913</v>
      </c>
      <c r="E37" s="67">
        <v>17099</v>
      </c>
      <c r="F37" s="67">
        <v>17269</v>
      </c>
    </row>
    <row r="38" spans="1:6" ht="15" thickBot="1" x14ac:dyDescent="0.4">
      <c r="A38" s="14" t="s">
        <v>187</v>
      </c>
      <c r="B38" s="67">
        <v>-26107</v>
      </c>
      <c r="C38" s="126" t="s">
        <v>63</v>
      </c>
      <c r="D38" s="75" t="s">
        <v>63</v>
      </c>
      <c r="E38" s="75" t="s">
        <v>63</v>
      </c>
      <c r="F38" s="75" t="s">
        <v>63</v>
      </c>
    </row>
    <row r="39" spans="1:6" ht="15" thickBot="1" x14ac:dyDescent="0.4">
      <c r="A39" s="96" t="s">
        <v>188</v>
      </c>
      <c r="B39" s="23">
        <v>56107</v>
      </c>
      <c r="C39" s="22">
        <v>30000</v>
      </c>
      <c r="D39" s="23">
        <v>30000</v>
      </c>
      <c r="E39" s="23">
        <v>30000</v>
      </c>
      <c r="F39" s="23">
        <v>30000</v>
      </c>
    </row>
    <row r="40" spans="1:6" ht="15" thickBot="1" x14ac:dyDescent="0.4">
      <c r="A40" s="99" t="s">
        <v>189</v>
      </c>
      <c r="B40" s="76">
        <v>30000</v>
      </c>
      <c r="C40" s="77">
        <v>30000</v>
      </c>
      <c r="D40" s="76">
        <v>30000</v>
      </c>
      <c r="E40" s="76">
        <v>30000</v>
      </c>
      <c r="F40" s="76">
        <v>30000</v>
      </c>
    </row>
    <row r="41" spans="1:6" x14ac:dyDescent="0.35">
      <c r="A41" s="92" t="s">
        <v>137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J11" sqref="J11:J12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39" customFormat="1" ht="15" thickBot="1" x14ac:dyDescent="0.4">
      <c r="A1" s="138" t="s">
        <v>48</v>
      </c>
      <c r="B1" s="138"/>
      <c r="C1" s="138"/>
      <c r="D1" s="138"/>
      <c r="E1" s="138"/>
      <c r="F1" s="138"/>
    </row>
    <row r="2" spans="1:6" s="59" customFormat="1" ht="30" x14ac:dyDescent="0.35">
      <c r="A2" s="101"/>
      <c r="B2" s="57" t="s">
        <v>83</v>
      </c>
      <c r="C2" s="81" t="s">
        <v>122</v>
      </c>
      <c r="D2" s="57" t="s">
        <v>79</v>
      </c>
      <c r="E2" s="57" t="s">
        <v>80</v>
      </c>
      <c r="F2" s="57" t="s">
        <v>123</v>
      </c>
    </row>
    <row r="3" spans="1:6" s="59" customFormat="1" x14ac:dyDescent="0.35">
      <c r="A3" s="102"/>
      <c r="B3" s="58" t="s">
        <v>0</v>
      </c>
      <c r="C3" s="87" t="s">
        <v>0</v>
      </c>
      <c r="D3" s="58" t="s">
        <v>0</v>
      </c>
      <c r="E3" s="58" t="s">
        <v>0</v>
      </c>
      <c r="F3" s="58" t="s">
        <v>0</v>
      </c>
    </row>
    <row r="4" spans="1:6" s="59" customFormat="1" ht="15" thickBot="1" x14ac:dyDescent="0.4">
      <c r="A4" s="102"/>
      <c r="B4" s="60"/>
      <c r="C4" s="56"/>
      <c r="D4" s="60"/>
      <c r="E4" s="60"/>
      <c r="F4" s="60"/>
    </row>
    <row r="5" spans="1:6" s="59" customFormat="1" x14ac:dyDescent="0.35">
      <c r="A5" s="9" t="s">
        <v>143</v>
      </c>
      <c r="B5" s="34"/>
      <c r="C5" s="61"/>
      <c r="D5" s="34"/>
      <c r="E5" s="34"/>
      <c r="F5" s="34"/>
    </row>
    <row r="6" spans="1:6" s="59" customFormat="1" ht="15" thickBot="1" x14ac:dyDescent="0.4">
      <c r="A6" s="104" t="s">
        <v>144</v>
      </c>
      <c r="B6" s="29">
        <v>57815</v>
      </c>
      <c r="C6" s="31">
        <v>17043</v>
      </c>
      <c r="D6" s="29">
        <v>17175</v>
      </c>
      <c r="E6" s="29">
        <v>17361</v>
      </c>
      <c r="F6" s="29">
        <v>17531</v>
      </c>
    </row>
    <row r="7" spans="1:6" s="59" customFormat="1" ht="15" thickBot="1" x14ac:dyDescent="0.4">
      <c r="A7" s="9" t="s">
        <v>145</v>
      </c>
      <c r="B7" s="63">
        <v>57815</v>
      </c>
      <c r="C7" s="62">
        <v>17043</v>
      </c>
      <c r="D7" s="63">
        <v>17175</v>
      </c>
      <c r="E7" s="63">
        <v>17361</v>
      </c>
      <c r="F7" s="63">
        <v>17531</v>
      </c>
    </row>
    <row r="8" spans="1:6" s="59" customFormat="1" x14ac:dyDescent="0.35">
      <c r="A8" s="9" t="s">
        <v>146</v>
      </c>
      <c r="B8" s="34"/>
      <c r="C8" s="61"/>
      <c r="D8" s="34"/>
      <c r="E8" s="34"/>
      <c r="F8" s="34"/>
    </row>
    <row r="9" spans="1:6" s="59" customFormat="1" ht="15" thickBot="1" x14ac:dyDescent="0.4">
      <c r="A9" s="21" t="s">
        <v>147</v>
      </c>
      <c r="B9" s="29">
        <v>57815</v>
      </c>
      <c r="C9" s="31">
        <v>17043</v>
      </c>
      <c r="D9" s="29">
        <v>17175</v>
      </c>
      <c r="E9" s="29">
        <v>17361</v>
      </c>
      <c r="F9" s="29">
        <v>17531</v>
      </c>
    </row>
    <row r="10" spans="1:6" s="59" customFormat="1" ht="15" thickBot="1" x14ac:dyDescent="0.4">
      <c r="A10" s="9" t="s">
        <v>148</v>
      </c>
      <c r="B10" s="63">
        <v>57815</v>
      </c>
      <c r="C10" s="62">
        <v>17043</v>
      </c>
      <c r="D10" s="63">
        <v>17175</v>
      </c>
      <c r="E10" s="63">
        <v>17361</v>
      </c>
      <c r="F10" s="63">
        <v>17531</v>
      </c>
    </row>
    <row r="11" spans="1:6" s="59" customFormat="1" x14ac:dyDescent="0.35">
      <c r="A11" s="1" t="s">
        <v>62</v>
      </c>
      <c r="B11" s="78"/>
      <c r="C11" s="79"/>
      <c r="D11" s="78"/>
      <c r="E11" s="78"/>
      <c r="F11" s="78"/>
    </row>
    <row r="12" spans="1:6" s="59" customFormat="1" ht="27.75" customHeight="1" x14ac:dyDescent="0.35">
      <c r="A12" s="104" t="s">
        <v>149</v>
      </c>
      <c r="B12" s="29">
        <v>42432</v>
      </c>
      <c r="C12" s="31">
        <v>49309</v>
      </c>
      <c r="D12" s="29">
        <v>19451</v>
      </c>
      <c r="E12" s="29">
        <v>17361</v>
      </c>
      <c r="F12" s="29">
        <v>17531</v>
      </c>
    </row>
    <row r="13" spans="1:6" s="59" customFormat="1" ht="15" thickBot="1" x14ac:dyDescent="0.4">
      <c r="A13" s="95" t="s">
        <v>150</v>
      </c>
      <c r="B13" s="29">
        <v>21356</v>
      </c>
      <c r="C13" s="31">
        <v>17319</v>
      </c>
      <c r="D13" s="29">
        <v>17319</v>
      </c>
      <c r="E13" s="29">
        <v>17319</v>
      </c>
      <c r="F13" s="29">
        <v>17319</v>
      </c>
    </row>
    <row r="14" spans="1:6" s="59" customFormat="1" ht="15" thickBot="1" x14ac:dyDescent="0.4">
      <c r="A14" s="9" t="s">
        <v>81</v>
      </c>
      <c r="B14" s="63">
        <v>63788</v>
      </c>
      <c r="C14" s="62">
        <v>66628</v>
      </c>
      <c r="D14" s="63">
        <v>36770</v>
      </c>
      <c r="E14" s="63">
        <v>34680</v>
      </c>
      <c r="F14" s="63">
        <v>34850</v>
      </c>
    </row>
    <row r="15" spans="1:6" s="59" customFormat="1" ht="21" x14ac:dyDescent="0.35">
      <c r="A15" s="1" t="s">
        <v>61</v>
      </c>
      <c r="B15" s="34"/>
      <c r="C15" s="61"/>
      <c r="D15" s="34"/>
      <c r="E15" s="34"/>
      <c r="F15" s="34"/>
    </row>
    <row r="16" spans="1:6" s="59" customFormat="1" ht="15" customHeight="1" x14ac:dyDescent="0.35">
      <c r="A16" s="104" t="s">
        <v>49</v>
      </c>
      <c r="B16" s="29">
        <v>63788</v>
      </c>
      <c r="C16" s="31">
        <v>66628</v>
      </c>
      <c r="D16" s="29">
        <v>36770</v>
      </c>
      <c r="E16" s="29">
        <v>34680</v>
      </c>
      <c r="F16" s="29">
        <v>34850</v>
      </c>
    </row>
    <row r="17" spans="1:6" s="59" customFormat="1" ht="15" customHeight="1" thickBot="1" x14ac:dyDescent="0.4">
      <c r="A17" s="21" t="s">
        <v>190</v>
      </c>
      <c r="B17" s="29">
        <v>-5000</v>
      </c>
      <c r="C17" s="31">
        <v>-5000</v>
      </c>
      <c r="D17" s="29">
        <v>-5000</v>
      </c>
      <c r="E17" s="29">
        <v>-5000</v>
      </c>
      <c r="F17" s="29">
        <v>-5000</v>
      </c>
    </row>
    <row r="18" spans="1:6" s="59" customFormat="1" ht="15" thickBot="1" x14ac:dyDescent="0.4">
      <c r="A18" s="2" t="s">
        <v>50</v>
      </c>
      <c r="B18" s="63">
        <v>58788</v>
      </c>
      <c r="C18" s="62">
        <v>61628</v>
      </c>
      <c r="D18" s="63">
        <v>31770</v>
      </c>
      <c r="E18" s="63">
        <v>29680</v>
      </c>
      <c r="F18" s="63">
        <v>29850</v>
      </c>
    </row>
    <row r="19" spans="1:6" s="139" customFormat="1" ht="14" customHeight="1" x14ac:dyDescent="0.35">
      <c r="A19" s="48" t="s">
        <v>15</v>
      </c>
    </row>
    <row r="20" spans="1:6" s="139" customFormat="1" ht="14" customHeight="1" x14ac:dyDescent="0.35">
      <c r="A20" s="13" t="s">
        <v>191</v>
      </c>
      <c r="B20" s="13"/>
      <c r="C20" s="13"/>
      <c r="D20" s="13"/>
      <c r="E20" s="13"/>
      <c r="F20" s="13"/>
    </row>
    <row r="21" spans="1:6" s="139" customFormat="1" ht="14" customHeight="1" x14ac:dyDescent="0.35">
      <c r="A21" s="13" t="s">
        <v>192</v>
      </c>
      <c r="B21" s="13"/>
      <c r="C21" s="13"/>
      <c r="D21" s="13"/>
      <c r="E21" s="13"/>
      <c r="F21" s="13"/>
    </row>
    <row r="22" spans="1:6" s="139" customFormat="1" ht="14" customHeight="1" x14ac:dyDescent="0.3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22" workbookViewId="0">
      <selection activeCell="A35" sqref="A35:XFD37"/>
    </sheetView>
  </sheetViews>
  <sheetFormatPr defaultColWidth="8.81640625" defaultRowHeight="14.5" x14ac:dyDescent="0.35"/>
  <cols>
    <col min="1" max="1" width="40.7265625" style="6" customWidth="1"/>
    <col min="2" max="6" width="8.81640625" style="6"/>
    <col min="7" max="7" width="9.453125" style="6" bestFit="1" customWidth="1"/>
    <col min="8" max="16384" width="8.81640625" style="6"/>
  </cols>
  <sheetData>
    <row r="1" spans="1:7" s="145" customFormat="1" ht="15" thickBot="1" x14ac:dyDescent="0.4">
      <c r="A1" s="138" t="s">
        <v>114</v>
      </c>
      <c r="B1" s="138"/>
      <c r="C1" s="138"/>
      <c r="D1" s="138"/>
      <c r="E1" s="138"/>
      <c r="F1" s="138"/>
      <c r="G1" s="138"/>
    </row>
    <row r="2" spans="1:7" ht="15" thickBot="1" x14ac:dyDescent="0.4">
      <c r="A2" s="33"/>
      <c r="B2" s="105" t="s">
        <v>82</v>
      </c>
      <c r="C2" s="105"/>
      <c r="D2" s="105"/>
      <c r="E2" s="105"/>
      <c r="F2" s="105"/>
      <c r="G2" s="105"/>
    </row>
    <row r="3" spans="1:7" ht="40" x14ac:dyDescent="0.35">
      <c r="A3" s="104"/>
      <c r="B3" s="91" t="s">
        <v>77</v>
      </c>
      <c r="C3" s="91" t="s">
        <v>51</v>
      </c>
      <c r="D3" s="58" t="s">
        <v>127</v>
      </c>
      <c r="E3" s="58" t="s">
        <v>151</v>
      </c>
      <c r="F3" s="58" t="s">
        <v>128</v>
      </c>
      <c r="G3" s="91" t="s">
        <v>5</v>
      </c>
    </row>
    <row r="4" spans="1:7" x14ac:dyDescent="0.35">
      <c r="A4" s="104"/>
      <c r="B4" s="58" t="s">
        <v>0</v>
      </c>
      <c r="C4" s="58" t="s">
        <v>0</v>
      </c>
      <c r="D4" s="58" t="s">
        <v>0</v>
      </c>
      <c r="E4" s="58" t="s">
        <v>0</v>
      </c>
      <c r="F4" s="58" t="s">
        <v>0</v>
      </c>
      <c r="G4" s="58" t="s">
        <v>0</v>
      </c>
    </row>
    <row r="5" spans="1:7" ht="15" thickBot="1" x14ac:dyDescent="0.4">
      <c r="A5" s="104"/>
      <c r="B5" s="4"/>
      <c r="C5" s="4"/>
      <c r="D5" s="4"/>
      <c r="E5" s="4"/>
      <c r="F5" s="80"/>
      <c r="G5" s="4"/>
    </row>
    <row r="6" spans="1:7" x14ac:dyDescent="0.35">
      <c r="A6" s="1" t="s">
        <v>115</v>
      </c>
      <c r="B6" s="34"/>
      <c r="C6" s="34"/>
      <c r="D6" s="34"/>
      <c r="E6" s="34"/>
      <c r="F6" s="34"/>
      <c r="G6" s="34"/>
    </row>
    <row r="7" spans="1:7" x14ac:dyDescent="0.35">
      <c r="A7" s="95" t="s">
        <v>116</v>
      </c>
      <c r="B7" s="127">
        <v>20810</v>
      </c>
      <c r="C7" s="127">
        <v>444839</v>
      </c>
      <c r="D7" s="127">
        <v>9897</v>
      </c>
      <c r="E7" s="127">
        <v>6179518</v>
      </c>
      <c r="F7" s="127">
        <v>3928</v>
      </c>
      <c r="G7" s="127">
        <v>6658992</v>
      </c>
    </row>
    <row r="8" spans="1:7" x14ac:dyDescent="0.35">
      <c r="A8" s="104" t="s">
        <v>66</v>
      </c>
      <c r="B8" s="128" t="s">
        <v>63</v>
      </c>
      <c r="C8" s="127">
        <v>1280</v>
      </c>
      <c r="D8" s="128">
        <v>71</v>
      </c>
      <c r="E8" s="128" t="s">
        <v>63</v>
      </c>
      <c r="F8" s="128" t="s">
        <v>63</v>
      </c>
      <c r="G8" s="127">
        <v>1351</v>
      </c>
    </row>
    <row r="9" spans="1:7" x14ac:dyDescent="0.35">
      <c r="A9" s="95" t="s">
        <v>117</v>
      </c>
      <c r="B9" s="128" t="s">
        <v>63</v>
      </c>
      <c r="C9" s="127">
        <v>-16869</v>
      </c>
      <c r="D9" s="127">
        <v>-5118</v>
      </c>
      <c r="E9" s="127">
        <v>-36544</v>
      </c>
      <c r="F9" s="127">
        <v>-1393</v>
      </c>
      <c r="G9" s="127">
        <v>-59924</v>
      </c>
    </row>
    <row r="10" spans="1:7" ht="20.5" thickBot="1" x14ac:dyDescent="0.4">
      <c r="A10" s="95" t="s">
        <v>118</v>
      </c>
      <c r="B10" s="128" t="s">
        <v>63</v>
      </c>
      <c r="C10" s="128">
        <v>-715</v>
      </c>
      <c r="D10" s="128">
        <v>-42</v>
      </c>
      <c r="E10" s="128" t="s">
        <v>63</v>
      </c>
      <c r="F10" s="128" t="s">
        <v>63</v>
      </c>
      <c r="G10" s="128">
        <v>-757</v>
      </c>
    </row>
    <row r="11" spans="1:7" ht="15" thickBot="1" x14ac:dyDescent="0.4">
      <c r="A11" s="1" t="s">
        <v>52</v>
      </c>
      <c r="B11" s="129">
        <v>20810</v>
      </c>
      <c r="C11" s="129">
        <v>428535</v>
      </c>
      <c r="D11" s="129">
        <v>4808</v>
      </c>
      <c r="E11" s="129">
        <v>6142974</v>
      </c>
      <c r="F11" s="129">
        <v>2535</v>
      </c>
      <c r="G11" s="129">
        <v>6599662</v>
      </c>
    </row>
    <row r="12" spans="1:7" x14ac:dyDescent="0.35">
      <c r="A12" s="1" t="s">
        <v>53</v>
      </c>
      <c r="B12" s="34"/>
      <c r="C12" s="34"/>
      <c r="D12" s="34"/>
      <c r="E12" s="34"/>
      <c r="F12" s="34"/>
      <c r="G12" s="34"/>
    </row>
    <row r="13" spans="1:7" x14ac:dyDescent="0.35">
      <c r="A13" s="1" t="s">
        <v>119</v>
      </c>
      <c r="B13" s="34"/>
      <c r="C13" s="34"/>
      <c r="D13" s="34"/>
      <c r="E13" s="34"/>
      <c r="F13" s="34"/>
      <c r="G13" s="34"/>
    </row>
    <row r="14" spans="1:7" x14ac:dyDescent="0.35">
      <c r="A14" s="20" t="s">
        <v>193</v>
      </c>
      <c r="B14" s="128" t="s">
        <v>63</v>
      </c>
      <c r="C14" s="127">
        <v>32266</v>
      </c>
      <c r="D14" s="128" t="s">
        <v>63</v>
      </c>
      <c r="E14" s="127">
        <v>17043</v>
      </c>
      <c r="F14" s="128" t="s">
        <v>63</v>
      </c>
      <c r="G14" s="127">
        <v>49309</v>
      </c>
    </row>
    <row r="15" spans="1:7" x14ac:dyDescent="0.35">
      <c r="A15" s="1" t="s">
        <v>54</v>
      </c>
      <c r="B15" s="128" t="s">
        <v>63</v>
      </c>
      <c r="C15" s="127">
        <v>8405</v>
      </c>
      <c r="D15" s="127">
        <v>1314</v>
      </c>
      <c r="E15" s="128" t="s">
        <v>63</v>
      </c>
      <c r="F15" s="128">
        <v>100</v>
      </c>
      <c r="G15" s="127">
        <v>9819</v>
      </c>
    </row>
    <row r="16" spans="1:7" x14ac:dyDescent="0.35">
      <c r="A16" s="1" t="s">
        <v>55</v>
      </c>
      <c r="B16" s="128" t="s">
        <v>63</v>
      </c>
      <c r="C16" s="128" t="s">
        <v>63</v>
      </c>
      <c r="D16" s="128" t="s">
        <v>63</v>
      </c>
      <c r="E16" s="128" t="s">
        <v>63</v>
      </c>
      <c r="F16" s="128" t="s">
        <v>63</v>
      </c>
      <c r="G16" s="128" t="s">
        <v>63</v>
      </c>
    </row>
    <row r="17" spans="1:7" x14ac:dyDescent="0.35">
      <c r="A17" s="20" t="s">
        <v>56</v>
      </c>
      <c r="B17" s="128" t="s">
        <v>63</v>
      </c>
      <c r="C17" s="128" t="s">
        <v>63</v>
      </c>
      <c r="D17" s="128" t="s">
        <v>63</v>
      </c>
      <c r="E17" s="127">
        <v>2500</v>
      </c>
      <c r="F17" s="34"/>
      <c r="G17" s="127">
        <v>2500</v>
      </c>
    </row>
    <row r="18" spans="1:7" ht="15" thickBot="1" x14ac:dyDescent="0.4">
      <c r="A18" s="20" t="s">
        <v>194</v>
      </c>
      <c r="B18" s="128" t="s">
        <v>63</v>
      </c>
      <c r="C18" s="128" t="s">
        <v>63</v>
      </c>
      <c r="D18" s="128" t="s">
        <v>63</v>
      </c>
      <c r="E18" s="127">
        <v>5000</v>
      </c>
      <c r="F18" s="128" t="s">
        <v>63</v>
      </c>
      <c r="G18" s="127">
        <v>5000</v>
      </c>
    </row>
    <row r="19" spans="1:7" ht="15" thickBot="1" x14ac:dyDescent="0.4">
      <c r="A19" s="1" t="s">
        <v>57</v>
      </c>
      <c r="B19" s="130" t="s">
        <v>63</v>
      </c>
      <c r="C19" s="131">
        <v>40671</v>
      </c>
      <c r="D19" s="131">
        <v>1314</v>
      </c>
      <c r="E19" s="131">
        <v>24543</v>
      </c>
      <c r="F19" s="130">
        <v>100</v>
      </c>
      <c r="G19" s="131">
        <v>66628</v>
      </c>
    </row>
    <row r="20" spans="1:7" x14ac:dyDescent="0.35">
      <c r="A20" s="1" t="s">
        <v>55</v>
      </c>
      <c r="B20" s="33"/>
      <c r="C20" s="33"/>
      <c r="D20" s="33"/>
      <c r="E20" s="33"/>
      <c r="F20" s="33"/>
      <c r="G20" s="33"/>
    </row>
    <row r="21" spans="1:7" x14ac:dyDescent="0.35">
      <c r="A21" s="20" t="s">
        <v>56</v>
      </c>
      <c r="B21" s="128" t="s">
        <v>63</v>
      </c>
      <c r="C21" s="127">
        <v>-8283</v>
      </c>
      <c r="D21" s="127">
        <v>-1314</v>
      </c>
      <c r="E21" s="127">
        <v>-18706</v>
      </c>
      <c r="F21" s="128">
        <v>-100</v>
      </c>
      <c r="G21" s="127">
        <v>-28403</v>
      </c>
    </row>
    <row r="22" spans="1:7" ht="15" thickBot="1" x14ac:dyDescent="0.4">
      <c r="A22" s="20" t="s">
        <v>120</v>
      </c>
      <c r="B22" s="128" t="s">
        <v>63</v>
      </c>
      <c r="C22" s="128">
        <v>-122</v>
      </c>
      <c r="D22" s="128" t="s">
        <v>63</v>
      </c>
      <c r="E22" s="128" t="s">
        <v>63</v>
      </c>
      <c r="F22" s="128" t="s">
        <v>63</v>
      </c>
      <c r="G22" s="128">
        <v>-122</v>
      </c>
    </row>
    <row r="23" spans="1:7" ht="15" thickBot="1" x14ac:dyDescent="0.4">
      <c r="A23" s="1" t="s">
        <v>57</v>
      </c>
      <c r="B23" s="132" t="s">
        <v>63</v>
      </c>
      <c r="C23" s="129">
        <v>-8405</v>
      </c>
      <c r="D23" s="129">
        <v>-1314</v>
      </c>
      <c r="E23" s="129">
        <v>-18706</v>
      </c>
      <c r="F23" s="132">
        <v>-100</v>
      </c>
      <c r="G23" s="129">
        <v>-28525</v>
      </c>
    </row>
    <row r="24" spans="1:7" x14ac:dyDescent="0.35">
      <c r="A24" s="1" t="s">
        <v>121</v>
      </c>
      <c r="B24" s="34"/>
      <c r="C24" s="34"/>
      <c r="D24" s="34"/>
      <c r="E24" s="34"/>
      <c r="F24" s="34"/>
      <c r="G24" s="34"/>
    </row>
    <row r="25" spans="1:7" x14ac:dyDescent="0.35">
      <c r="A25" s="95" t="s">
        <v>58</v>
      </c>
      <c r="B25" s="127">
        <v>20810</v>
      </c>
      <c r="C25" s="127">
        <v>485510</v>
      </c>
      <c r="D25" s="127">
        <v>11211</v>
      </c>
      <c r="E25" s="127">
        <v>6204061</v>
      </c>
      <c r="F25" s="127">
        <v>4028</v>
      </c>
      <c r="G25" s="127">
        <v>6725620</v>
      </c>
    </row>
    <row r="26" spans="1:7" x14ac:dyDescent="0.35">
      <c r="A26" s="95" t="s">
        <v>66</v>
      </c>
      <c r="B26" s="128" t="s">
        <v>63</v>
      </c>
      <c r="C26" s="127">
        <v>1280</v>
      </c>
      <c r="D26" s="128">
        <v>71</v>
      </c>
      <c r="E26" s="128" t="s">
        <v>63</v>
      </c>
      <c r="F26" s="128" t="s">
        <v>63</v>
      </c>
      <c r="G26" s="127">
        <v>1351</v>
      </c>
    </row>
    <row r="27" spans="1:7" x14ac:dyDescent="0.35">
      <c r="A27" s="95" t="s">
        <v>117</v>
      </c>
      <c r="B27" s="128" t="s">
        <v>63</v>
      </c>
      <c r="C27" s="127">
        <v>-25152</v>
      </c>
      <c r="D27" s="127">
        <v>-6432</v>
      </c>
      <c r="E27" s="127">
        <v>-55250</v>
      </c>
      <c r="F27" s="127">
        <v>-1493</v>
      </c>
      <c r="G27" s="127">
        <v>-88327</v>
      </c>
    </row>
    <row r="28" spans="1:7" ht="20.5" thickBot="1" x14ac:dyDescent="0.4">
      <c r="A28" s="95" t="s">
        <v>118</v>
      </c>
      <c r="B28" s="128" t="s">
        <v>63</v>
      </c>
      <c r="C28" s="128">
        <v>-837</v>
      </c>
      <c r="D28" s="128">
        <v>-42</v>
      </c>
      <c r="E28" s="128" t="s">
        <v>63</v>
      </c>
      <c r="F28" s="128" t="s">
        <v>63</v>
      </c>
      <c r="G28" s="128">
        <v>-879</v>
      </c>
    </row>
    <row r="29" spans="1:7" ht="15" thickBot="1" x14ac:dyDescent="0.4">
      <c r="A29" s="11" t="s">
        <v>59</v>
      </c>
      <c r="B29" s="129">
        <v>20810</v>
      </c>
      <c r="C29" s="129">
        <v>460801</v>
      </c>
      <c r="D29" s="129">
        <v>4808</v>
      </c>
      <c r="E29" s="129">
        <v>6148811</v>
      </c>
      <c r="F29" s="129">
        <v>2535</v>
      </c>
      <c r="G29" s="129">
        <v>6637765</v>
      </c>
    </row>
    <row r="30" spans="1:7" ht="15" thickBot="1" x14ac:dyDescent="0.4">
      <c r="A30" s="102"/>
      <c r="B30" s="133"/>
      <c r="C30" s="133"/>
      <c r="D30" s="133"/>
      <c r="E30" s="133"/>
      <c r="F30" s="133"/>
      <c r="G30" s="133"/>
    </row>
    <row r="31" spans="1:7" ht="15" thickBot="1" x14ac:dyDescent="0.4">
      <c r="A31" s="118" t="s">
        <v>152</v>
      </c>
      <c r="B31" s="132"/>
      <c r="C31" s="129"/>
      <c r="D31" s="129"/>
      <c r="E31" s="129"/>
      <c r="F31" s="132" t="s">
        <v>153</v>
      </c>
      <c r="G31" s="133"/>
    </row>
    <row r="32" spans="1:7" x14ac:dyDescent="0.35">
      <c r="A32" s="104" t="s">
        <v>154</v>
      </c>
      <c r="B32" s="136"/>
      <c r="C32" s="116"/>
      <c r="D32" s="116"/>
      <c r="E32" s="117"/>
      <c r="F32" s="127">
        <v>2484</v>
      </c>
      <c r="G32" s="116"/>
    </row>
    <row r="33" spans="1:7" ht="15" thickBot="1" x14ac:dyDescent="0.4">
      <c r="A33" s="104" t="s">
        <v>155</v>
      </c>
      <c r="B33" s="136"/>
      <c r="C33" s="116"/>
      <c r="D33" s="116"/>
      <c r="E33" s="117"/>
      <c r="F33" s="134">
        <v>2342</v>
      </c>
      <c r="G33" s="116"/>
    </row>
    <row r="34" spans="1:7" ht="15" thickBot="1" x14ac:dyDescent="0.4">
      <c r="A34" s="118" t="s">
        <v>156</v>
      </c>
      <c r="B34" s="129"/>
      <c r="C34" s="63"/>
      <c r="D34" s="63"/>
      <c r="E34" s="63"/>
      <c r="F34" s="135">
        <v>4826</v>
      </c>
      <c r="G34" s="116"/>
    </row>
    <row r="35" spans="1:7" s="145" customFormat="1" x14ac:dyDescent="0.35">
      <c r="A35" s="16" t="s">
        <v>15</v>
      </c>
    </row>
    <row r="36" spans="1:7" s="145" customFormat="1" x14ac:dyDescent="0.35">
      <c r="A36" s="92" t="s">
        <v>195</v>
      </c>
    </row>
    <row r="37" spans="1:7" s="145" customFormat="1" x14ac:dyDescent="0.35">
      <c r="A37" s="92" t="s">
        <v>196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FIN33506-1658115890-275257</_dlc_DocId>
    <_dlc_DocIdUrl xmlns="fdd6b31f-a027-425f-adfa-a4194e98dae2">
      <Url>https://f1.prdmgd.finance.gov.au/sites/50033506/_layouts/15/DocIdRedir.aspx?ID=FIN33506-1658115890-275257</Url>
      <Description>FIN33506-1658115890-275257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schemas.microsoft.com/office/2006/documentManagement/types"/>
    <ds:schemaRef ds:uri="fdd6b31f-a027-425f-adfa-a4194e98dae2"/>
    <ds:schemaRef ds:uri="http://purl.org/dc/dcmitype/"/>
    <ds:schemaRef ds:uri="82ff9d9b-d3fc-4aad-bc42-9949ee83b815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D05E18-4234-4BC1-ABE7-9248CCD6897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DC7008C-9C3A-4AD5-936D-84D0020BE0B0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F2FB0213-53ED-467E-BB37-6184A7E3D0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53768a95-1e24-487e-97dc-3f05880b7d60</vt:lpwstr>
  </property>
</Properties>
</file>