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8800" windowHeight="15390"/>
  </bookViews>
  <sheets>
    <sheet name="Table 1.1" sheetId="1" r:id="rId1"/>
    <sheet name="Table 1.2 " sheetId="2" r:id="rId2"/>
    <sheet name="Table 2.1.1" sheetId="3" r:id="rId3"/>
    <sheet name="Table 3.1" sheetId="4" r:id="rId4"/>
    <sheet name="Table 3.2" sheetId="5" r:id="rId5"/>
    <sheet name="Table 3.3" sheetId="6" r:id="rId6"/>
    <sheet name="Table 3.4" sheetId="7" r:id="rId7"/>
    <sheet name="Table 3.5" sheetId="8" r:id="rId8"/>
    <sheet name="Table 3.6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<sst xmlns="http://schemas.openxmlformats.org/spreadsheetml/2006/main" count="414" uniqueCount="208">
  <si>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</si>
  <si>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</si>
  <si>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</si>
  <si>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</si>
  <si>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</si>
  <si>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</si>
  <si>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</si>
  <si>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</si>
  <si>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</si>
  <si>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</si>
  <si>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</si>
  <si>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</si>
  <si>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</si>
  <si>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</si>
  <si>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</si>
  <si>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</si>
  <si>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</si>
  <si>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</si>
  <si>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</si>
  <si>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</si>
  <si>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</si>
  <si>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</si>
  <si>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</si>
  <si>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</si>
  <si>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</si>
  <si>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</si>
  <si>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</si>
  <si>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</si>
  <si>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</si>
  <si>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</si>
  <si>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</si>
  <si>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</si>
  <si>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</si>
  <si>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</si>
  <si>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</si>
  <si>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</si>
  <si>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</si>
  <si>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</si>
  <si>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</si>
  <si>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</si>
  <si>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</si>
  <si>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</si>
  <si>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</si>
  <si>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</si>
  <si>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</si>
  <si>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</si>
  <si>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</si>
  <si>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</si>
  <si>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</si>
  <si>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</si>
  <si>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</si>
  <si>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</si>
  <si>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</si>
  <si>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</si>
  <si>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</si>
  <si>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</si>
  <si>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</si>
  <si>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</si>
  <si>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</si>
  <si>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</si>
  <si>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</si>
  <si>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</si>
  <si>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</si>
  <si>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</si>
  <si>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</si>
  <si>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</si>
  <si>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Finance costs</t>
  </si>
  <si>
    <t>Interest bearing liabilities</t>
  </si>
  <si>
    <t>Leases</t>
  </si>
  <si>
    <t>Gross book value - ROU assets</t>
  </si>
  <si>
    <t>Total interest bearing liabilities</t>
  </si>
  <si>
    <t>Comprehensive income</t>
  </si>
  <si>
    <t>Surplus/(deficit) for the period</t>
  </si>
  <si>
    <t>Total comprehensive income</t>
  </si>
  <si>
    <t>ASSETS</t>
  </si>
  <si>
    <t>Contributed equity</t>
  </si>
  <si>
    <t>FINANCING ACTIVITIES</t>
  </si>
  <si>
    <t>Net cash from/(used by) financing activities</t>
  </si>
  <si>
    <t>Net increase/(decrease) in cash held</t>
  </si>
  <si>
    <t>Cash and cash equivalents at the end of the reporting period</t>
  </si>
  <si>
    <t>Other non-financial assets</t>
  </si>
  <si>
    <t>Outcome 1</t>
  </si>
  <si>
    <t>Total expenses for Program 1.1</t>
  </si>
  <si>
    <t>Depreciation and amortisation</t>
  </si>
  <si>
    <t>Land</t>
  </si>
  <si>
    <t>Total expenses for Outcome 1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</si>
  <si>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</si>
  <si>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</si>
  <si>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</si>
  <si>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</si>
  <si>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</si>
  <si>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</si>
  <si>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</si>
  <si>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</si>
  <si>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</si>
  <si>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</si>
  <si>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</si>
  <si>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</si>
  <si>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</si>
  <si>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</si>
  <si>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</si>
  <si>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Prepared on a resourcing (that is, appropriations available) basis.</t>
  </si>
  <si>
    <t>Table 2.1.1: Budgeted expenses for Outcome 1</t>
  </si>
  <si>
    <t>Ordinary annual services (Appropriation Bill No. 1)</t>
  </si>
  <si>
    <t xml:space="preserve">Revenues from other independent sources 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</si>
  <si>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</si>
  <si>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</si>
  <si>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</si>
  <si>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Rental income</t>
  </si>
  <si>
    <t>Total own-source income</t>
  </si>
  <si>
    <t>Surplus/(deficit) attributable to the Australian Government</t>
  </si>
  <si>
    <t>Total comprehensive income/(loss)</t>
  </si>
  <si>
    <t>Total comprehensive income/(loss) attributable to the Australian Government</t>
  </si>
  <si>
    <r>
      <t xml:space="preserve">Cash </t>
    </r>
    <r>
      <rPr>
        <sz val="8"/>
        <color theme="1"/>
        <rFont val="Arial"/>
        <family val="2"/>
      </rPr>
      <t>and cash equivalents</t>
    </r>
  </si>
  <si>
    <t>Other investments</t>
  </si>
  <si>
    <t>Inventories</t>
  </si>
  <si>
    <t>Other provisions</t>
  </si>
  <si>
    <t>Parent entity interest</t>
  </si>
  <si>
    <t>Retained surplus (accumulated deficit)</t>
  </si>
  <si>
    <t>Total 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</si>
  <si>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</si>
  <si>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</si>
  <si>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Closing balance attributable to the Australian Government</t>
  </si>
  <si>
    <t>Table 3.4: Budgeted departmental statement of cash flows (for the period ended 30 June)</t>
  </si>
  <si>
    <t xml:space="preserve">Other </t>
  </si>
  <si>
    <t>Purchase of property, plant and equipment and intangibles</t>
  </si>
  <si>
    <t>Investments</t>
  </si>
  <si>
    <t>Principal payments on lease liability</t>
  </si>
  <si>
    <t>Cash and cash equivalents at the beginning of the reporting period</t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</si>
  <si>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(a)</t>
    </r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</si>
  <si>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the following sources of funding: current Bill 1 and prior year Act 1 appropriations, donations and contributions, gifts, internally developed assets and proceeds from the sale of assets.</t>
    </r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</si>
  <si>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</si>
  <si>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</si>
  <si>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</si>
  <si>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</si>
  <si>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</si>
  <si>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</si>
  <si>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t>Depreciation/amortisation on ROU assets</t>
  </si>
  <si>
    <t>As at 30 June 2023</t>
  </si>
  <si>
    <t>2022-23 Budget</t>
  </si>
  <si>
    <t>2025-26 Forward Estimate</t>
  </si>
  <si>
    <t>Asset revaluation reserve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</si>
  <si>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</si>
  <si>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</si>
  <si>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</si>
  <si>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</si>
  <si>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</si>
  <si>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t>Special appropriations</t>
  </si>
  <si>
    <r>
      <t>Australian Maritime Safety Authority Act 1990</t>
    </r>
    <r>
      <rPr>
        <i/>
        <vertAlign val="superscript"/>
        <sz val="8"/>
        <color rgb="FF000000"/>
        <rFont val="Arial"/>
        <family val="2"/>
      </rPr>
      <t xml:space="preserve"> (b)</t>
    </r>
  </si>
  <si>
    <t>Total special appropriations</t>
  </si>
  <si>
    <t>Amounts received from related entities</t>
  </si>
  <si>
    <r>
      <t xml:space="preserve">Department of Infrastructure, Transport, Regional Development and Communications </t>
    </r>
    <r>
      <rPr>
        <vertAlign val="superscript"/>
        <sz val="8"/>
        <color rgb="FF000000"/>
        <rFont val="Arial"/>
        <family val="2"/>
      </rPr>
      <t>(c)</t>
    </r>
  </si>
  <si>
    <t>Total amounts received from related entities</t>
  </si>
  <si>
    <t>Total net resourcing for AMSA</t>
  </si>
  <si>
    <t>All figures shown above are GST exclusive - these may not match figures in the cash flow statement.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</si>
  <si>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11"/>
        <color theme="1"/>
        <rFont val="Calibri"/>
        <family val="2"/>
        <scheme val="minor"/>
      </rPr>
      <t>Appropriation Bill (No. 1) 2022-23.</t>
    </r>
  </si>
  <si>
    <r>
      <t xml:space="preserve">(b)  Levies collected under </t>
    </r>
    <r>
      <rPr>
        <i/>
        <sz val="8"/>
        <color rgb="FF000000"/>
        <rFont val="Arial"/>
        <family val="2"/>
      </rPr>
      <t>Marine Navigation Levy Collection Act 1989</t>
    </r>
    <r>
      <rPr>
        <sz val="8"/>
        <color rgb="FF000000"/>
        <rFont val="Arial"/>
        <family val="2"/>
      </rPr>
      <t xml:space="preserve">, </t>
    </r>
    <r>
      <rPr>
        <i/>
        <sz val="8"/>
        <color rgb="FF000000"/>
        <rFont val="Arial"/>
        <family val="2"/>
      </rPr>
      <t>Marine Navigation (Regulatory Functions) Levy Collection Act 1991</t>
    </r>
    <r>
      <rPr>
        <sz val="8"/>
        <color rgb="FF000000"/>
        <rFont val="Arial"/>
        <family val="2"/>
      </rPr>
      <t xml:space="preserve">, and </t>
    </r>
    <r>
      <rPr>
        <i/>
        <sz val="8"/>
        <color rgb="FF000000"/>
        <rFont val="Arial"/>
        <family val="2"/>
      </rPr>
      <t>Protection of the Sea (Shipping Levy) Collection Act 1981</t>
    </r>
    <r>
      <rPr>
        <sz val="8"/>
        <color rgb="FF000000"/>
        <rFont val="Arial"/>
        <family val="2"/>
      </rPr>
      <t xml:space="preserve"> are paid to the Consolidated Revenue Fund and appropriated under section 48 of the </t>
    </r>
    <r>
      <rPr>
        <i/>
        <sz val="8"/>
        <color rgb="FF000000"/>
        <rFont val="Arial"/>
        <family val="2"/>
      </rPr>
      <t>Australian Maritime Safety Authority Act 1990</t>
    </r>
    <r>
      <rPr>
        <sz val="8"/>
        <color rgb="FF000000"/>
        <rFont val="Arial"/>
        <family val="2"/>
      </rPr>
      <t>.</t>
    </r>
  </si>
  <si>
    <t>(c)   Funding provided by a government entity that is not specified within the annual appropriation bills as a payment to the Corporate Commonwealth Entity.</t>
  </si>
  <si>
    <t>Program</t>
  </si>
  <si>
    <t>2023-24</t>
  </si>
  <si>
    <t>2024-25</t>
  </si>
  <si>
    <t>2025-26</t>
  </si>
  <si>
    <t xml:space="preserve">Payment measures </t>
  </si>
  <si>
    <t>Australian Maritime Safety Authority – National System for Domestic Commercial Vessel Safety</t>
  </si>
  <si>
    <t>Departmental payment</t>
  </si>
  <si>
    <t xml:space="preserve">Total </t>
  </si>
  <si>
    <t>Total payment measures</t>
  </si>
  <si>
    <t>Departmental</t>
  </si>
  <si>
    <t xml:space="preserve">Table 1.2: AMSA 2022-23 Budget measures
Part 1: Measures announced since the 2021-22 Mid-Year Economic and Fiscal Outlook (MYEFO)
</t>
  </si>
  <si>
    <t>Prepared on a Government Finance Statistics (Underlying Cash) basis.</t>
  </si>
  <si>
    <t>Figures displayed as a negative (-) represent a decrease in funds and a positive (+) represent an increase in funds.</t>
  </si>
  <si>
    <t>Program 1.1: Seafarer and ship safety, maritime environment protection, and search and rescue</t>
  </si>
  <si>
    <t>Payment from related entities</t>
  </si>
  <si>
    <t>Australian Maritime Safety Authority Act 1990</t>
  </si>
  <si>
    <r>
      <t xml:space="preserve">Expenses not requiring appropriation in the budget year </t>
    </r>
    <r>
      <rPr>
        <vertAlign val="superscript"/>
        <sz val="8"/>
        <color theme="1"/>
        <rFont val="Arial"/>
        <family val="2"/>
      </rPr>
      <t>(a)</t>
    </r>
  </si>
  <si>
    <r>
      <t xml:space="preserve">(a)     </t>
    </r>
    <r>
      <rPr>
        <sz val="8"/>
        <color theme="1"/>
        <rFont val="Arial"/>
        <family val="2"/>
      </rPr>
      <t>Expenses not requiring appropriation in the Budget year are made up of the operating result.</t>
    </r>
  </si>
  <si>
    <t>Sub-program 1.1.1: Seafarer and ship safety and environment</t>
  </si>
  <si>
    <r>
      <t>Ordinary annual services (</t>
    </r>
    <r>
      <rPr>
        <i/>
        <sz val="8"/>
        <color theme="1"/>
        <rFont val="Arial"/>
        <family val="2"/>
      </rPr>
      <t>Appropriation Bill No. 1</t>
    </r>
    <r>
      <rPr>
        <sz val="8"/>
        <color theme="1"/>
        <rFont val="Arial"/>
        <family val="2"/>
      </rPr>
      <t>)</t>
    </r>
  </si>
  <si>
    <t>Special appropriation Australian Maritime Safety Authority Act 1990</t>
  </si>
  <si>
    <t>Total sub-program 1.1.1 expenses</t>
  </si>
  <si>
    <t>Sub-program 1.1.2: Search and rescue</t>
  </si>
  <si>
    <t>Total sub-program 1.1.2 expenses</t>
  </si>
  <si>
    <t>Total program expenses</t>
  </si>
  <si>
    <t>Note: Departmental appropriation splits and totals are indicative estimates and may change in the course of the budget year as government priorities change.</t>
  </si>
  <si>
    <r>
      <t xml:space="preserve">(a)  </t>
    </r>
    <r>
      <rPr>
        <sz val="8"/>
        <color theme="1"/>
        <rFont val="Arial"/>
        <family val="2"/>
      </rPr>
      <t>Expenses not requiring appropriation in the Budget year are made up of the operating result.</t>
    </r>
  </si>
  <si>
    <t>Write-down and impairment of assets</t>
  </si>
  <si>
    <t>Contributions from states and territories</t>
  </si>
  <si>
    <t>Gains</t>
  </si>
  <si>
    <t>Sale of assets</t>
  </si>
  <si>
    <t>Total gains</t>
  </si>
  <si>
    <t>OTHER COMPREHENSIVE INCOME</t>
  </si>
  <si>
    <t>of which:</t>
  </si>
  <si>
    <t>Attributable to the Australian Government</t>
  </si>
  <si>
    <t>Estimated closing balance as at 30 June 2023</t>
  </si>
  <si>
    <t>Receipts from Government</t>
  </si>
  <si>
    <t>Net GST received</t>
  </si>
  <si>
    <t>Net GST paid</t>
  </si>
  <si>
    <t>Interest payments on lease liability</t>
  </si>
  <si>
    <t>Proceeds from sales of property, plant and equipment</t>
  </si>
  <si>
    <r>
      <t>Prepared on Australian Accounting Standards basis.</t>
    </r>
    <r>
      <rPr>
        <sz val="8"/>
        <color rgb="FF231F20"/>
        <rFont val="Arial"/>
        <family val="2"/>
      </rPr>
      <t xml:space="preserve"> Figures displayed as a negative (-) represent a decrease in funds and a positive (+) represent an increase in funds.</t>
    </r>
  </si>
  <si>
    <t>less: ROU additions</t>
  </si>
  <si>
    <r>
      <t>By purchase - appropriation ordinary annual services</t>
    </r>
    <r>
      <rPr>
        <vertAlign val="superscript"/>
        <sz val="8"/>
        <color theme="1"/>
        <rFont val="Arial"/>
        <family val="2"/>
      </rPr>
      <t xml:space="preserve"> (a)</t>
    </r>
  </si>
  <si>
    <t>By purchase - appropriation ordinary annual services - ROU assets</t>
  </si>
  <si>
    <t>Disposals</t>
  </si>
  <si>
    <t>Accumulated depreciation/amortisation and impairment</t>
  </si>
  <si>
    <r>
      <t>Prepared on Australian Accounting Standards basis.</t>
    </r>
    <r>
      <rPr>
        <sz val="7.5"/>
        <color theme="1"/>
        <rFont val="Arial"/>
        <family val="2"/>
      </rPr>
      <t xml:space="preserve"> </t>
    </r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</si>
  <si>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ordinary annual services' refers to funding provided through Appropriation Bill (No. 1) 2022-23 for depreciation/amortisation expenses, Departmental capital budget or other operational expenses.</t>
    </r>
  </si>
  <si>
    <t>Table 1.1: AMSA resource statement — Budget estimates for 2022-23 as at Budget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</si>
</sst>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i/>
      <sz val="8"/>
      <color rgb="FF000000"/>
      <name val="Arial"/>
      <family val="2"/>
    </font>
    <font>
      <i/>
      <sz val="8"/>
      <color rgb="FF000000"/>
      <name val="Arial"/>
      <family val="2"/>
    </font>
    <font>
      <i/>
      <vertAlign val="superscript"/>
      <sz val="8"/>
      <color rgb="FF000000"/>
      <name val="Arial"/>
      <family val="2"/>
    </font>
    <font>
      <sz val="7.5"/>
      <color theme="1"/>
      <name val="Arial"/>
      <family val="2"/>
    </font>
    <font>
      <i/>
      <sz val="8"/>
      <color theme="1"/>
      <name val="Arial"/>
      <family val="2"/>
    </font>
    <font>
      <sz val="8"/>
      <color rgb="FF231F20"/>
      <name val="Arial"/>
      <family val="2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6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3" fontId="3" fillId="2" borderId="3" xfId="0" applyNumberFormat="1" applyFont="1" applyFill="1" applyBorder="1" applyAlignment="1">
      <alignment horizontal="right" vertical="center"/>
    </xf>
    <xf numFmtId="3" fontId="3" fillId="4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1" fillId="4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4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4" borderId="0" xfId="0" applyFont="1" applyFill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3" fontId="3" fillId="4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3" fontId="3" fillId="0" borderId="2" xfId="0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" fillId="3" borderId="0" xfId="0" applyFont="1" applyFill="1"/>
    <xf numFmtId="0" fontId="1" fillId="3" borderId="1" xfId="0" applyFont="1" applyFill="1" applyBorder="1"/>
    <xf numFmtId="3" fontId="6" fillId="0" borderId="2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3" fontId="12" fillId="0" borderId="5" xfId="0" applyNumberFormat="1" applyFont="1" applyBorder="1" applyAlignment="1">
      <alignment horizontal="right" vertical="center"/>
    </xf>
    <xf numFmtId="3" fontId="12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3" fontId="12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 indent="1"/>
    </xf>
    <xf numFmtId="0" fontId="3" fillId="0" borderId="4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0" xfId="0" applyFont="1" applyAlignment="1">
      <alignment vertical="center"/>
    </xf>
    <xf numFmtId="3" fontId="2" fillId="0" borderId="2" xfId="0" applyNumberFormat="1" applyFont="1" applyBorder="1" applyAlignment="1">
      <alignment horizontal="right" vertical="center"/>
    </xf>
    <xf numFmtId="3" fontId="2" fillId="3" borderId="2" xfId="0" applyNumberFormat="1" applyFont="1" applyFill="1" applyBorder="1" applyAlignment="1">
      <alignment horizontal="right" vertical="center"/>
    </xf>
    <xf numFmtId="0" fontId="1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3" borderId="2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/>
    </xf>
    <xf numFmtId="3" fontId="3" fillId="2" borderId="0" xfId="0" applyNumberFormat="1" applyFont="1" applyFill="1" applyBorder="1" applyAlignment="1">
      <alignment horizontal="right" vertical="center"/>
    </xf>
    <xf numFmtId="3" fontId="3" fillId="3" borderId="0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3" borderId="0" xfId="0" applyFont="1" applyFill="1" applyAlignment="1">
      <alignment horizontal="right" vertical="center"/>
    </xf>
    <xf numFmtId="0" fontId="1" fillId="0" borderId="3" xfId="0" applyFont="1" applyBorder="1"/>
    <xf numFmtId="0" fontId="16" fillId="0" borderId="0" xfId="0" applyFont="1" applyAlignment="1">
      <alignment horizontal="left" vertical="center" wrapText="1" indent="1"/>
    </xf>
    <xf numFmtId="3" fontId="3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3" borderId="4" xfId="0" applyFont="1" applyFill="1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3" fontId="4" fillId="4" borderId="0" xfId="0" applyNumberFormat="1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 wrapText="1"/>
    </xf>
    <xf numFmtId="0" fontId="4" fillId="4" borderId="0" xfId="0" applyFont="1" applyFill="1" applyAlignment="1">
      <alignment horizontal="right" vertical="center"/>
    </xf>
    <xf numFmtId="3" fontId="6" fillId="4" borderId="2" xfId="0" applyNumberFormat="1" applyFont="1" applyFill="1" applyBorder="1" applyAlignment="1">
      <alignment horizontal="right" vertical="center"/>
    </xf>
    <xf numFmtId="0" fontId="18" fillId="0" borderId="0" xfId="0" applyFont="1" applyAlignment="1">
      <alignment horizontal="right" vertical="center" wrapText="1"/>
    </xf>
    <xf numFmtId="0" fontId="6" fillId="4" borderId="2" xfId="0" applyFont="1" applyFill="1" applyBorder="1" applyAlignment="1">
      <alignment horizontal="right" vertical="center"/>
    </xf>
    <xf numFmtId="3" fontId="6" fillId="4" borderId="3" xfId="0" applyNumberFormat="1" applyFont="1" applyFill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 wrapText="1"/>
    </xf>
    <xf numFmtId="3" fontId="4" fillId="4" borderId="3" xfId="0" applyNumberFormat="1" applyFont="1" applyFill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 wrapText="1"/>
    </xf>
    <xf numFmtId="0" fontId="6" fillId="4" borderId="3" xfId="0" applyFont="1" applyFill="1" applyBorder="1" applyAlignment="1">
      <alignment horizontal="right" vertical="center"/>
    </xf>
    <xf numFmtId="3" fontId="12" fillId="0" borderId="3" xfId="0" applyNumberFormat="1" applyFont="1" applyBorder="1" applyAlignment="1">
      <alignment horizontal="right" vertical="center"/>
    </xf>
    <xf numFmtId="0" fontId="1" fillId="0" borderId="6" xfId="0" applyFont="1" applyBorder="1"/>
    <xf numFmtId="3" fontId="12" fillId="4" borderId="5" xfId="0" applyNumberFormat="1" applyFont="1" applyFill="1" applyBorder="1" applyAlignment="1">
      <alignment horizontal="right" vertical="center"/>
    </xf>
    <xf numFmtId="3" fontId="12" fillId="4" borderId="6" xfId="0" applyNumberFormat="1" applyFont="1" applyFill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3" fontId="3" fillId="4" borderId="4" xfId="0" applyNumberFormat="1" applyFont="1" applyFill="1" applyBorder="1" applyAlignment="1">
      <alignment horizontal="right" vertical="center"/>
    </xf>
    <xf numFmtId="3" fontId="3" fillId="4" borderId="7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0" xfId="0" applyAlignment="1"/>
    <xf numFmtId="0" fontId="5" fillId="0" borderId="3" xfId="0" applyFont="1" applyBorder="1" applyAlignment="1">
      <alignment horizontal="left" vertical="center"/>
    </xf>
    <xf numFmtId="165" fontId="0" fillId="0" borderId="0" xfId="0" applyNumberFormat="1" applyAlignment="1"/>
    <xf numFmtId="0" fontId="6" fillId="3" borderId="2" xfId="0" applyFont="1" applyFill="1" applyBorder="1" applyAlignment="1">
      <alignment horizontal="left" vertical="center"/>
    </xf>
    <xf numFmtId="164" fontId="0" fillId="0" borderId="0" xfId="0" applyNumberFormat="1" applyAlignment="1"/>
    <xf numFmtId="0" fontId="9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G9" sqref="G9"/>
    </sheetView>
  </sheetViews>
  <sheetFormatPr defaultColWidth="9.1796875" defaultRowHeight="14.5" x14ac:dyDescent="0.35"/>
  <cols>
    <col min="1" max="1" width="40.7265625" style="4" customWidth="1"/>
    <col min="2" max="16384" width="9.1796875" style="4"/>
  </cols>
  <sheetData>
    <row r="1" spans="1:3" s="60" customFormat="1" ht="15" thickBot="1" x14ac:dyDescent="0.4">
      <c r="A1" s="155" t="s">
        <v>207</v>
      </c>
      <c r="B1" s="152"/>
      <c r="C1" s="152"/>
    </row>
    <row r="2" spans="1:3" s="60" customFormat="1" ht="30" x14ac:dyDescent="0.35">
      <c r="A2" s="153"/>
      <c r="B2" s="34" t="s">
        <v>90</v>
      </c>
      <c r="C2" s="94" t="s">
        <v>91</v>
      </c>
    </row>
    <row r="3" spans="1:3" s="60" customFormat="1" x14ac:dyDescent="0.35">
      <c r="A3" s="154"/>
      <c r="B3" s="33"/>
      <c r="C3" s="35"/>
    </row>
    <row r="4" spans="1:3" s="60" customFormat="1" ht="15" thickBot="1" x14ac:dyDescent="0.4">
      <c r="A4" s="154"/>
      <c r="B4" s="93" t="s">
        <v>0</v>
      </c>
      <c r="C4" s="36" t="s">
        <v>0</v>
      </c>
    </row>
    <row r="5" spans="1:3" s="60" customFormat="1" ht="15" thickBot="1" x14ac:dyDescent="0.4">
      <c r="A5" s="37" t="s">
        <v>92</v>
      </c>
      <c r="B5" s="47">
        <v>28175</v>
      </c>
      <c r="C5" s="53">
        <v>27731</v>
      </c>
    </row>
    <row r="6" spans="1:3" s="60" customFormat="1" x14ac:dyDescent="0.35">
      <c r="A6" s="40" t="s">
        <v>93</v>
      </c>
      <c r="B6" s="41"/>
      <c r="C6" s="62"/>
    </row>
    <row r="7" spans="1:3" s="60" customFormat="1" x14ac:dyDescent="0.35">
      <c r="A7" s="43" t="s">
        <v>94</v>
      </c>
      <c r="B7" s="41"/>
      <c r="C7" s="62"/>
    </row>
    <row r="8" spans="1:3" s="60" customFormat="1" ht="15" thickBot="1" x14ac:dyDescent="0.4">
      <c r="A8" s="43" t="s">
        <v>81</v>
      </c>
      <c r="B8" s="21">
        <v>87802</v>
      </c>
      <c r="C8" s="20">
        <v>92893</v>
      </c>
    </row>
    <row r="9" spans="1:3" s="60" customFormat="1" ht="15" thickBot="1" x14ac:dyDescent="0.4">
      <c r="A9" s="43" t="s">
        <v>95</v>
      </c>
      <c r="B9" s="98">
        <v>87802</v>
      </c>
      <c r="C9" s="99">
        <v>92893</v>
      </c>
    </row>
    <row r="10" spans="1:3" s="60" customFormat="1" x14ac:dyDescent="0.35">
      <c r="A10" s="43" t="s">
        <v>147</v>
      </c>
      <c r="B10" s="32"/>
      <c r="C10" s="62"/>
    </row>
    <row r="11" spans="1:3" s="60" customFormat="1" ht="15" thickBot="1" x14ac:dyDescent="0.4">
      <c r="A11" s="100" t="s">
        <v>148</v>
      </c>
      <c r="B11" s="21">
        <v>136114</v>
      </c>
      <c r="C11" s="20">
        <v>134642</v>
      </c>
    </row>
    <row r="12" spans="1:3" s="60" customFormat="1" ht="15" thickBot="1" x14ac:dyDescent="0.4">
      <c r="A12" s="101" t="s">
        <v>149</v>
      </c>
      <c r="B12" s="98">
        <v>136114</v>
      </c>
      <c r="C12" s="99">
        <v>134642</v>
      </c>
    </row>
    <row r="13" spans="1:3" s="60" customFormat="1" x14ac:dyDescent="0.35">
      <c r="A13" s="43" t="s">
        <v>150</v>
      </c>
      <c r="B13" s="32"/>
      <c r="C13" s="62"/>
    </row>
    <row r="14" spans="1:3" s="60" customFormat="1" ht="22.5" thickBot="1" x14ac:dyDescent="0.4">
      <c r="A14" s="43" t="s">
        <v>151</v>
      </c>
      <c r="B14" s="21">
        <v>3163</v>
      </c>
      <c r="C14" s="22" t="s">
        <v>65</v>
      </c>
    </row>
    <row r="15" spans="1:3" s="60" customFormat="1" ht="15" thickBot="1" x14ac:dyDescent="0.4">
      <c r="A15" s="43" t="s">
        <v>152</v>
      </c>
      <c r="B15" s="98">
        <v>3163</v>
      </c>
      <c r="C15" s="102" t="s">
        <v>65</v>
      </c>
    </row>
    <row r="16" spans="1:3" s="60" customFormat="1" ht="15" thickBot="1" x14ac:dyDescent="0.4">
      <c r="A16" s="40" t="s">
        <v>96</v>
      </c>
      <c r="B16" s="38">
        <v>227079</v>
      </c>
      <c r="C16" s="9">
        <v>227535</v>
      </c>
    </row>
    <row r="17" spans="1:4" s="60" customFormat="1" x14ac:dyDescent="0.35">
      <c r="A17" s="40" t="s">
        <v>97</v>
      </c>
      <c r="B17" s="41"/>
      <c r="C17" s="62"/>
    </row>
    <row r="18" spans="1:4" s="60" customFormat="1" x14ac:dyDescent="0.35">
      <c r="A18" s="43" t="s">
        <v>98</v>
      </c>
      <c r="B18" s="45">
        <v>583</v>
      </c>
      <c r="C18" s="22">
        <v>468</v>
      </c>
    </row>
    <row r="19" spans="1:4" s="60" customFormat="1" x14ac:dyDescent="0.35">
      <c r="A19" s="43" t="s">
        <v>99</v>
      </c>
      <c r="B19" s="16">
        <v>9537</v>
      </c>
      <c r="C19" s="20">
        <v>9611</v>
      </c>
    </row>
    <row r="20" spans="1:4" s="60" customFormat="1" ht="15" thickBot="1" x14ac:dyDescent="0.4">
      <c r="A20" s="43" t="s">
        <v>1</v>
      </c>
      <c r="B20" s="16">
        <v>18389</v>
      </c>
      <c r="C20" s="20">
        <v>3351</v>
      </c>
    </row>
    <row r="21" spans="1:4" s="60" customFormat="1" ht="15" thickBot="1" x14ac:dyDescent="0.4">
      <c r="A21" s="37" t="s">
        <v>100</v>
      </c>
      <c r="B21" s="47">
        <v>28509</v>
      </c>
      <c r="C21" s="53">
        <v>13430</v>
      </c>
    </row>
    <row r="22" spans="1:4" s="60" customFormat="1" ht="31.5" customHeight="1" thickBot="1" x14ac:dyDescent="0.4">
      <c r="A22" s="49" t="s">
        <v>153</v>
      </c>
      <c r="B22" s="38">
        <v>283763</v>
      </c>
      <c r="C22" s="9">
        <v>268696</v>
      </c>
    </row>
    <row r="23" spans="1:4" s="60" customFormat="1" ht="9" customHeight="1" thickBot="1" x14ac:dyDescent="0.4">
      <c r="A23" s="103"/>
      <c r="B23" s="104"/>
      <c r="C23" s="105"/>
    </row>
    <row r="24" spans="1:4" s="60" customFormat="1" ht="19.5" customHeight="1" thickBot="1" x14ac:dyDescent="0.4">
      <c r="A24" s="139"/>
      <c r="B24" s="50" t="s">
        <v>3</v>
      </c>
      <c r="C24" s="106" t="s">
        <v>4</v>
      </c>
    </row>
    <row r="25" spans="1:4" s="60" customFormat="1" ht="22.5" customHeight="1" thickBot="1" x14ac:dyDescent="0.4">
      <c r="A25" s="49" t="s">
        <v>2</v>
      </c>
      <c r="B25" s="107">
        <v>447</v>
      </c>
      <c r="C25" s="108">
        <v>448</v>
      </c>
    </row>
    <row r="26" spans="1:4" s="156" customFormat="1" x14ac:dyDescent="0.35">
      <c r="A26" s="12" t="s">
        <v>101</v>
      </c>
    </row>
    <row r="27" spans="1:4" s="156" customFormat="1" x14ac:dyDescent="0.35">
      <c r="A27" s="12" t="s">
        <v>154</v>
      </c>
    </row>
    <row r="28" spans="1:4" s="156" customFormat="1" x14ac:dyDescent="0.35">
      <c r="A28" s="12" t="s">
        <v>155</v>
      </c>
    </row>
    <row r="29" spans="1:4" s="156" customFormat="1" x14ac:dyDescent="0.35">
      <c r="A29" s="97" t="s">
        <v>156</v>
      </c>
      <c r="B29" s="97"/>
      <c r="C29" s="97"/>
      <c r="D29" s="97"/>
    </row>
    <row r="30" spans="1:4" s="156" customFormat="1" x14ac:dyDescent="0.35">
      <c r="A30" s="97" t="s">
        <v>157</v>
      </c>
      <c r="B30" s="97"/>
      <c r="C30" s="97"/>
      <c r="D30" s="97"/>
    </row>
    <row r="31" spans="1:4" s="156" customFormat="1" x14ac:dyDescent="0.35"/>
    <row r="32" spans="1:4" s="156" customFormat="1" x14ac:dyDescent="0.3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E25" sqref="E24:E25"/>
    </sheetView>
  </sheetViews>
  <sheetFormatPr defaultColWidth="8.81640625" defaultRowHeight="14.5" x14ac:dyDescent="0.35"/>
  <cols>
    <col min="1" max="1" width="31.26953125" style="7" customWidth="1"/>
    <col min="2" max="7" width="7.26953125" style="7" customWidth="1"/>
    <col min="8" max="16384" width="8.81640625" style="7"/>
  </cols>
  <sheetData>
    <row r="1" spans="1:7" s="158" customFormat="1" ht="15" thickBot="1" x14ac:dyDescent="0.4">
      <c r="A1" s="157" t="s">
        <v>168</v>
      </c>
      <c r="B1" s="157"/>
      <c r="C1" s="157"/>
      <c r="D1" s="157"/>
      <c r="E1" s="157"/>
      <c r="F1" s="157"/>
      <c r="G1" s="157"/>
    </row>
    <row r="2" spans="1:7" x14ac:dyDescent="0.35">
      <c r="A2" s="140"/>
      <c r="B2" s="140" t="s">
        <v>158</v>
      </c>
      <c r="C2" s="109" t="s">
        <v>3</v>
      </c>
      <c r="D2" s="58" t="s">
        <v>4</v>
      </c>
      <c r="E2" s="109" t="s">
        <v>159</v>
      </c>
      <c r="F2" s="58" t="s">
        <v>160</v>
      </c>
      <c r="G2" s="109" t="s">
        <v>161</v>
      </c>
    </row>
    <row r="3" spans="1:7" ht="15" thickBot="1" x14ac:dyDescent="0.4">
      <c r="A3" s="141"/>
      <c r="B3" s="142"/>
      <c r="C3" s="57" t="s">
        <v>0</v>
      </c>
      <c r="D3" s="5" t="s">
        <v>0</v>
      </c>
      <c r="E3" s="57" t="s">
        <v>0</v>
      </c>
      <c r="F3" s="5" t="s">
        <v>0</v>
      </c>
      <c r="G3" s="57" t="s">
        <v>0</v>
      </c>
    </row>
    <row r="4" spans="1:7" x14ac:dyDescent="0.35">
      <c r="A4" s="1" t="s">
        <v>162</v>
      </c>
      <c r="B4" s="32"/>
      <c r="C4" s="62"/>
      <c r="D4" s="32"/>
      <c r="E4" s="62"/>
      <c r="F4" s="32"/>
      <c r="G4" s="62"/>
    </row>
    <row r="5" spans="1:7" ht="38.25" customHeight="1" x14ac:dyDescent="0.35">
      <c r="A5" s="3" t="s">
        <v>163</v>
      </c>
      <c r="B5" s="26">
        <v>1.1000000000000001</v>
      </c>
      <c r="C5" s="62"/>
      <c r="D5" s="32"/>
      <c r="E5" s="62"/>
      <c r="F5" s="32"/>
      <c r="G5" s="62"/>
    </row>
    <row r="6" spans="1:7" x14ac:dyDescent="0.35">
      <c r="A6" s="18" t="s">
        <v>164</v>
      </c>
      <c r="B6" s="32"/>
      <c r="C6" s="27" t="s">
        <v>65</v>
      </c>
      <c r="D6" s="28">
        <v>12564</v>
      </c>
      <c r="E6" s="27" t="s">
        <v>65</v>
      </c>
      <c r="F6" s="26" t="s">
        <v>65</v>
      </c>
      <c r="G6" s="27" t="s">
        <v>65</v>
      </c>
    </row>
    <row r="7" spans="1:7" ht="15" thickBot="1" x14ac:dyDescent="0.4">
      <c r="A7" s="8" t="s">
        <v>165</v>
      </c>
      <c r="B7" s="32"/>
      <c r="C7" s="110" t="s">
        <v>65</v>
      </c>
      <c r="D7" s="24">
        <v>12564</v>
      </c>
      <c r="E7" s="110" t="s">
        <v>65</v>
      </c>
      <c r="F7" s="111" t="s">
        <v>65</v>
      </c>
      <c r="G7" s="110" t="s">
        <v>65</v>
      </c>
    </row>
    <row r="8" spans="1:7" x14ac:dyDescent="0.35">
      <c r="A8" s="8" t="s">
        <v>166</v>
      </c>
      <c r="B8" s="32"/>
      <c r="C8" s="112"/>
      <c r="D8" s="17"/>
      <c r="E8" s="112"/>
      <c r="F8" s="17"/>
      <c r="G8" s="112"/>
    </row>
    <row r="9" spans="1:7" x14ac:dyDescent="0.35">
      <c r="A9" s="19" t="s">
        <v>167</v>
      </c>
      <c r="B9" s="32"/>
      <c r="C9" s="27" t="s">
        <v>65</v>
      </c>
      <c r="D9" s="28">
        <v>12564</v>
      </c>
      <c r="E9" s="27" t="s">
        <v>65</v>
      </c>
      <c r="F9" s="26" t="s">
        <v>65</v>
      </c>
      <c r="G9" s="27" t="s">
        <v>65</v>
      </c>
    </row>
    <row r="10" spans="1:7" ht="15" thickBot="1" x14ac:dyDescent="0.4">
      <c r="A10" s="10" t="s">
        <v>5</v>
      </c>
      <c r="B10" s="113"/>
      <c r="C10" s="110" t="s">
        <v>65</v>
      </c>
      <c r="D10" s="24">
        <v>12564</v>
      </c>
      <c r="E10" s="110" t="s">
        <v>65</v>
      </c>
      <c r="F10" s="111" t="s">
        <v>65</v>
      </c>
      <c r="G10" s="110" t="s">
        <v>65</v>
      </c>
    </row>
    <row r="11" spans="1:7" x14ac:dyDescent="0.35">
      <c r="A11" s="12" t="s">
        <v>169</v>
      </c>
    </row>
    <row r="12" spans="1:7" x14ac:dyDescent="0.35">
      <c r="A12" s="12" t="s">
        <v>170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I17" sqref="I17"/>
    </sheetView>
  </sheetViews>
  <sheetFormatPr defaultColWidth="9.1796875" defaultRowHeight="14.5" x14ac:dyDescent="0.35"/>
  <cols>
    <col min="1" max="1" width="43.453125" style="4" customWidth="1"/>
    <col min="2" max="16384" width="9.1796875" style="4"/>
  </cols>
  <sheetData>
    <row r="1" spans="1:6" s="60" customFormat="1" ht="26.25" customHeight="1" thickBot="1" x14ac:dyDescent="0.4">
      <c r="A1" s="147" t="s">
        <v>102</v>
      </c>
      <c r="B1" s="147"/>
      <c r="C1" s="147"/>
      <c r="D1" s="147"/>
      <c r="E1" s="147"/>
      <c r="F1" s="147"/>
    </row>
    <row r="2" spans="1:6" s="60" customFormat="1" ht="30" x14ac:dyDescent="0.35">
      <c r="A2" s="143"/>
      <c r="B2" s="58" t="s">
        <v>90</v>
      </c>
      <c r="C2" s="86" t="s">
        <v>139</v>
      </c>
      <c r="D2" s="58" t="s">
        <v>86</v>
      </c>
      <c r="E2" s="58" t="s">
        <v>87</v>
      </c>
      <c r="F2" s="87" t="s">
        <v>140</v>
      </c>
    </row>
    <row r="3" spans="1:6" s="60" customFormat="1" x14ac:dyDescent="0.35">
      <c r="A3" s="144"/>
      <c r="B3" s="59" t="s">
        <v>0</v>
      </c>
      <c r="C3" s="56" t="s">
        <v>0</v>
      </c>
      <c r="D3" s="59" t="s">
        <v>0</v>
      </c>
      <c r="E3" s="59" t="s">
        <v>0</v>
      </c>
      <c r="F3" s="59" t="s">
        <v>0</v>
      </c>
    </row>
    <row r="4" spans="1:6" s="60" customFormat="1" ht="15" thickBot="1" x14ac:dyDescent="0.4">
      <c r="A4" s="145"/>
      <c r="B4" s="61"/>
      <c r="C4" s="57"/>
      <c r="D4" s="61"/>
      <c r="E4" s="61"/>
      <c r="F4" s="61"/>
    </row>
    <row r="5" spans="1:6" s="60" customFormat="1" ht="15" customHeight="1" thickBot="1" x14ac:dyDescent="0.4">
      <c r="A5" s="159" t="s">
        <v>171</v>
      </c>
      <c r="B5" s="146"/>
      <c r="C5" s="146"/>
      <c r="D5" s="146"/>
      <c r="E5" s="146"/>
      <c r="F5" s="146"/>
    </row>
    <row r="6" spans="1:6" s="60" customFormat="1" x14ac:dyDescent="0.35">
      <c r="A6" s="150" t="s">
        <v>6</v>
      </c>
      <c r="B6" s="32"/>
      <c r="C6" s="62"/>
      <c r="D6" s="32"/>
      <c r="E6" s="32"/>
      <c r="F6" s="32"/>
    </row>
    <row r="7" spans="1:6" s="60" customFormat="1" ht="22.5" customHeight="1" x14ac:dyDescent="0.35">
      <c r="A7" s="3" t="s">
        <v>103</v>
      </c>
      <c r="B7" s="21">
        <v>87802</v>
      </c>
      <c r="C7" s="30">
        <v>92893</v>
      </c>
      <c r="D7" s="28">
        <v>80740</v>
      </c>
      <c r="E7" s="28">
        <v>82051</v>
      </c>
      <c r="F7" s="28">
        <v>82931</v>
      </c>
    </row>
    <row r="8" spans="1:6" s="60" customFormat="1" ht="23.25" customHeight="1" x14ac:dyDescent="0.35">
      <c r="A8" s="150" t="s">
        <v>172</v>
      </c>
      <c r="B8" s="21">
        <v>3163</v>
      </c>
      <c r="C8" s="27" t="s">
        <v>65</v>
      </c>
      <c r="D8" s="26" t="s">
        <v>65</v>
      </c>
      <c r="E8" s="26" t="s">
        <v>65</v>
      </c>
      <c r="F8" s="26" t="s">
        <v>65</v>
      </c>
    </row>
    <row r="9" spans="1:6" s="60" customFormat="1" x14ac:dyDescent="0.35">
      <c r="A9" s="150" t="s">
        <v>147</v>
      </c>
      <c r="B9" s="32"/>
      <c r="C9" s="62"/>
      <c r="D9" s="32"/>
      <c r="E9" s="32"/>
      <c r="F9" s="32"/>
    </row>
    <row r="10" spans="1:6" s="60" customFormat="1" ht="15.75" customHeight="1" x14ac:dyDescent="0.35">
      <c r="A10" s="114" t="s">
        <v>173</v>
      </c>
      <c r="B10" s="21">
        <v>133916</v>
      </c>
      <c r="C10" s="30">
        <v>136059</v>
      </c>
      <c r="D10" s="28">
        <v>154055</v>
      </c>
      <c r="E10" s="28">
        <v>157161</v>
      </c>
      <c r="F10" s="28">
        <v>160325</v>
      </c>
    </row>
    <row r="11" spans="1:6" s="60" customFormat="1" x14ac:dyDescent="0.35">
      <c r="A11" s="3" t="s">
        <v>174</v>
      </c>
      <c r="B11" s="21">
        <v>-6447</v>
      </c>
      <c r="C11" s="27">
        <v>-397</v>
      </c>
      <c r="D11" s="25">
        <v>-420</v>
      </c>
      <c r="E11" s="21">
        <v>-1008</v>
      </c>
      <c r="F11" s="21">
        <v>-6944</v>
      </c>
    </row>
    <row r="12" spans="1:6" s="60" customFormat="1" ht="15" thickBot="1" x14ac:dyDescent="0.4">
      <c r="A12" s="3" t="s">
        <v>104</v>
      </c>
      <c r="B12" s="21">
        <v>16043</v>
      </c>
      <c r="C12" s="30">
        <v>13271</v>
      </c>
      <c r="D12" s="28">
        <v>12676</v>
      </c>
      <c r="E12" s="28">
        <v>12828</v>
      </c>
      <c r="F12" s="28">
        <v>13106</v>
      </c>
    </row>
    <row r="13" spans="1:6" s="60" customFormat="1" ht="15" thickBot="1" x14ac:dyDescent="0.4">
      <c r="A13" s="8" t="s">
        <v>82</v>
      </c>
      <c r="B13" s="52">
        <v>234477</v>
      </c>
      <c r="C13" s="53">
        <v>241826</v>
      </c>
      <c r="D13" s="64">
        <v>247051</v>
      </c>
      <c r="E13" s="64">
        <v>251032</v>
      </c>
      <c r="F13" s="64">
        <v>249418</v>
      </c>
    </row>
    <row r="14" spans="1:6" s="60" customFormat="1" ht="15" thickBot="1" x14ac:dyDescent="0.4">
      <c r="A14" s="146" t="s">
        <v>105</v>
      </c>
      <c r="B14" s="146"/>
      <c r="C14" s="146"/>
      <c r="D14" s="146"/>
      <c r="E14" s="146"/>
      <c r="F14" s="146"/>
    </row>
    <row r="15" spans="1:6" s="60" customFormat="1" x14ac:dyDescent="0.35">
      <c r="A15" s="150" t="s">
        <v>6</v>
      </c>
      <c r="B15" s="32"/>
      <c r="C15" s="62"/>
      <c r="D15" s="32"/>
      <c r="E15" s="32"/>
      <c r="F15" s="32"/>
    </row>
    <row r="16" spans="1:6" s="60" customFormat="1" x14ac:dyDescent="0.35">
      <c r="A16" s="3" t="s">
        <v>103</v>
      </c>
      <c r="B16" s="21">
        <v>87802</v>
      </c>
      <c r="C16" s="30">
        <v>92893</v>
      </c>
      <c r="D16" s="21">
        <v>80740</v>
      </c>
      <c r="E16" s="21">
        <v>82051</v>
      </c>
      <c r="F16" s="21">
        <v>82931</v>
      </c>
    </row>
    <row r="17" spans="1:6" s="60" customFormat="1" x14ac:dyDescent="0.35">
      <c r="A17" s="150" t="s">
        <v>172</v>
      </c>
      <c r="B17" s="21">
        <v>3163</v>
      </c>
      <c r="C17" s="27" t="s">
        <v>65</v>
      </c>
      <c r="D17" s="25" t="s">
        <v>65</v>
      </c>
      <c r="E17" s="25" t="s">
        <v>65</v>
      </c>
      <c r="F17" s="25" t="s">
        <v>65</v>
      </c>
    </row>
    <row r="18" spans="1:6" s="60" customFormat="1" x14ac:dyDescent="0.35">
      <c r="A18" s="150" t="s">
        <v>147</v>
      </c>
      <c r="B18" s="21">
        <v>133916</v>
      </c>
      <c r="C18" s="30">
        <v>136059</v>
      </c>
      <c r="D18" s="21">
        <v>154055</v>
      </c>
      <c r="E18" s="21">
        <v>157161</v>
      </c>
      <c r="F18" s="21">
        <v>160325</v>
      </c>
    </row>
    <row r="19" spans="1:6" s="60" customFormat="1" x14ac:dyDescent="0.35">
      <c r="A19" s="3" t="s">
        <v>174</v>
      </c>
      <c r="B19" s="21">
        <v>-6447</v>
      </c>
      <c r="C19" s="27">
        <v>-397</v>
      </c>
      <c r="D19" s="25">
        <v>-420</v>
      </c>
      <c r="E19" s="21">
        <v>-1008</v>
      </c>
      <c r="F19" s="21">
        <v>-6944</v>
      </c>
    </row>
    <row r="20" spans="1:6" s="60" customFormat="1" ht="15" thickBot="1" x14ac:dyDescent="0.4">
      <c r="A20" s="3" t="s">
        <v>104</v>
      </c>
      <c r="B20" s="21">
        <v>16043</v>
      </c>
      <c r="C20" s="30">
        <v>13271</v>
      </c>
      <c r="D20" s="21">
        <v>12676</v>
      </c>
      <c r="E20" s="21">
        <v>12828</v>
      </c>
      <c r="F20" s="21">
        <v>13106</v>
      </c>
    </row>
    <row r="21" spans="1:6" s="60" customFormat="1" ht="15" thickBot="1" x14ac:dyDescent="0.4">
      <c r="A21" s="10" t="s">
        <v>85</v>
      </c>
      <c r="B21" s="52">
        <v>234477</v>
      </c>
      <c r="C21" s="53">
        <v>241826</v>
      </c>
      <c r="D21" s="64">
        <v>247051</v>
      </c>
      <c r="E21" s="64">
        <v>251032</v>
      </c>
      <c r="F21" s="64">
        <v>249418</v>
      </c>
    </row>
    <row r="22" spans="1:6" s="60" customFormat="1" ht="15" thickBot="1" x14ac:dyDescent="0.4">
      <c r="A22" s="149"/>
      <c r="B22" s="115"/>
      <c r="C22" s="105"/>
      <c r="D22" s="116"/>
      <c r="E22" s="116"/>
      <c r="F22" s="116"/>
    </row>
    <row r="23" spans="1:6" s="60" customFormat="1" ht="15" thickBot="1" x14ac:dyDescent="0.4">
      <c r="A23" s="140"/>
      <c r="B23" s="66" t="s">
        <v>3</v>
      </c>
      <c r="C23" s="15" t="s">
        <v>4</v>
      </c>
      <c r="D23" s="116"/>
      <c r="E23" s="116"/>
      <c r="F23" s="116"/>
    </row>
    <row r="24" spans="1:6" s="60" customFormat="1" ht="15" thickBot="1" x14ac:dyDescent="0.4">
      <c r="A24" s="14" t="s">
        <v>2</v>
      </c>
      <c r="B24" s="117">
        <v>447</v>
      </c>
      <c r="C24" s="118">
        <v>448</v>
      </c>
      <c r="D24" s="116"/>
      <c r="E24" s="116"/>
      <c r="F24" s="116"/>
    </row>
    <row r="25" spans="1:6" s="60" customFormat="1" x14ac:dyDescent="0.35">
      <c r="A25" s="119" t="s">
        <v>170</v>
      </c>
      <c r="B25"/>
      <c r="C25"/>
      <c r="D25"/>
      <c r="E25"/>
      <c r="F25"/>
    </row>
    <row r="26" spans="1:6" s="60" customFormat="1" x14ac:dyDescent="0.35">
      <c r="A26" s="97" t="s">
        <v>175</v>
      </c>
    </row>
    <row r="27" spans="1:6" s="60" customFormat="1" ht="15" thickBot="1" x14ac:dyDescent="0.4"/>
    <row r="28" spans="1:6" s="60" customFormat="1" ht="30" x14ac:dyDescent="0.35">
      <c r="A28" s="143"/>
      <c r="B28" s="58" t="s">
        <v>90</v>
      </c>
      <c r="C28" s="86" t="s">
        <v>139</v>
      </c>
      <c r="D28" s="58" t="s">
        <v>86</v>
      </c>
      <c r="E28" s="58" t="s">
        <v>87</v>
      </c>
      <c r="F28" s="87" t="s">
        <v>140</v>
      </c>
    </row>
    <row r="29" spans="1:6" s="60" customFormat="1" x14ac:dyDescent="0.35">
      <c r="A29" s="144"/>
      <c r="B29" s="59" t="s">
        <v>0</v>
      </c>
      <c r="C29" s="56" t="s">
        <v>0</v>
      </c>
      <c r="D29" s="59" t="s">
        <v>0</v>
      </c>
      <c r="E29" s="59" t="s">
        <v>0</v>
      </c>
      <c r="F29" s="59" t="s">
        <v>0</v>
      </c>
    </row>
    <row r="30" spans="1:6" s="60" customFormat="1" ht="15" thickBot="1" x14ac:dyDescent="0.4">
      <c r="A30" s="145"/>
      <c r="B30" s="61"/>
      <c r="C30" s="57"/>
      <c r="D30" s="61"/>
      <c r="E30" s="61"/>
      <c r="F30" s="61"/>
    </row>
    <row r="31" spans="1:6" s="60" customFormat="1" ht="15.75" customHeight="1" thickBot="1" x14ac:dyDescent="0.4">
      <c r="A31" s="146" t="s">
        <v>176</v>
      </c>
      <c r="B31" s="146"/>
      <c r="C31" s="146"/>
      <c r="D31" s="146"/>
      <c r="E31" s="146"/>
      <c r="F31" s="146"/>
    </row>
    <row r="32" spans="1:6" s="60" customFormat="1" x14ac:dyDescent="0.35">
      <c r="A32" s="150" t="s">
        <v>6</v>
      </c>
      <c r="B32" s="32"/>
      <c r="C32" s="62"/>
      <c r="D32" s="32"/>
      <c r="E32" s="32"/>
      <c r="F32" s="32"/>
    </row>
    <row r="33" spans="1:6" s="60" customFormat="1" x14ac:dyDescent="0.35">
      <c r="A33" s="3" t="s">
        <v>177</v>
      </c>
      <c r="B33" s="21">
        <v>16523</v>
      </c>
      <c r="C33" s="30">
        <v>18566</v>
      </c>
      <c r="D33" s="28">
        <v>4941</v>
      </c>
      <c r="E33" s="28">
        <v>4811</v>
      </c>
      <c r="F33" s="28">
        <v>4578</v>
      </c>
    </row>
    <row r="34" spans="1:6" s="60" customFormat="1" x14ac:dyDescent="0.35">
      <c r="A34" s="150" t="s">
        <v>172</v>
      </c>
      <c r="B34" s="21">
        <v>3116</v>
      </c>
      <c r="C34" s="27" t="s">
        <v>65</v>
      </c>
      <c r="D34" s="26" t="s">
        <v>65</v>
      </c>
      <c r="E34" s="26" t="s">
        <v>65</v>
      </c>
      <c r="F34" s="26" t="s">
        <v>65</v>
      </c>
    </row>
    <row r="35" spans="1:6" s="60" customFormat="1" x14ac:dyDescent="0.35">
      <c r="A35" s="150" t="s">
        <v>147</v>
      </c>
      <c r="B35" s="32"/>
      <c r="C35" s="62"/>
      <c r="D35" s="32"/>
      <c r="E35" s="32"/>
      <c r="F35" s="32"/>
    </row>
    <row r="36" spans="1:6" s="60" customFormat="1" ht="20" x14ac:dyDescent="0.35">
      <c r="A36" s="114" t="s">
        <v>178</v>
      </c>
      <c r="B36" s="21">
        <v>133916</v>
      </c>
      <c r="C36" s="30">
        <v>136059</v>
      </c>
      <c r="D36" s="28">
        <v>154055</v>
      </c>
      <c r="E36" s="28">
        <v>157161</v>
      </c>
      <c r="F36" s="28">
        <v>160325</v>
      </c>
    </row>
    <row r="37" spans="1:6" s="60" customFormat="1" x14ac:dyDescent="0.35">
      <c r="A37" s="3" t="s">
        <v>174</v>
      </c>
      <c r="B37" s="21">
        <v>-6447</v>
      </c>
      <c r="C37" s="27">
        <v>-397</v>
      </c>
      <c r="D37" s="25">
        <v>-420</v>
      </c>
      <c r="E37" s="21">
        <v>-1008</v>
      </c>
      <c r="F37" s="21">
        <v>-6944</v>
      </c>
    </row>
    <row r="38" spans="1:6" s="60" customFormat="1" ht="15" thickBot="1" x14ac:dyDescent="0.4">
      <c r="A38" s="3" t="s">
        <v>104</v>
      </c>
      <c r="B38" s="21">
        <v>15892</v>
      </c>
      <c r="C38" s="30">
        <v>13123</v>
      </c>
      <c r="D38" s="21">
        <v>12427</v>
      </c>
      <c r="E38" s="21">
        <v>12533</v>
      </c>
      <c r="F38" s="21">
        <v>12726</v>
      </c>
    </row>
    <row r="39" spans="1:6" s="60" customFormat="1" ht="15" thickBot="1" x14ac:dyDescent="0.4">
      <c r="A39" s="1" t="s">
        <v>179</v>
      </c>
      <c r="B39" s="52">
        <v>163001</v>
      </c>
      <c r="C39" s="53">
        <v>167351</v>
      </c>
      <c r="D39" s="64">
        <v>171003</v>
      </c>
      <c r="E39" s="64">
        <v>173497</v>
      </c>
      <c r="F39" s="64">
        <v>170685</v>
      </c>
    </row>
    <row r="40" spans="1:6" s="60" customFormat="1" ht="15" thickBot="1" x14ac:dyDescent="0.4">
      <c r="A40" s="146" t="s">
        <v>180</v>
      </c>
      <c r="B40" s="146"/>
      <c r="C40" s="146"/>
      <c r="D40" s="146"/>
      <c r="E40" s="146"/>
      <c r="F40" s="146"/>
    </row>
    <row r="41" spans="1:6" s="60" customFormat="1" x14ac:dyDescent="0.35">
      <c r="A41" s="150" t="s">
        <v>6</v>
      </c>
      <c r="B41" s="32"/>
      <c r="C41" s="62"/>
      <c r="D41" s="32"/>
      <c r="E41" s="32"/>
      <c r="F41" s="32"/>
    </row>
    <row r="42" spans="1:6" s="60" customFormat="1" x14ac:dyDescent="0.35">
      <c r="A42" s="3" t="s">
        <v>103</v>
      </c>
      <c r="B42" s="21">
        <v>71279</v>
      </c>
      <c r="C42" s="30">
        <v>74327</v>
      </c>
      <c r="D42" s="28">
        <v>75799</v>
      </c>
      <c r="E42" s="28">
        <v>77240</v>
      </c>
      <c r="F42" s="28">
        <v>78353</v>
      </c>
    </row>
    <row r="43" spans="1:6" s="60" customFormat="1" x14ac:dyDescent="0.35">
      <c r="A43" s="150" t="s">
        <v>172</v>
      </c>
      <c r="B43" s="25">
        <v>47</v>
      </c>
      <c r="C43" s="27" t="s">
        <v>65</v>
      </c>
      <c r="D43" s="26" t="s">
        <v>65</v>
      </c>
      <c r="E43" s="26" t="s">
        <v>65</v>
      </c>
      <c r="F43" s="26" t="s">
        <v>65</v>
      </c>
    </row>
    <row r="44" spans="1:6" s="60" customFormat="1" ht="15" thickBot="1" x14ac:dyDescent="0.4">
      <c r="A44" s="3" t="s">
        <v>104</v>
      </c>
      <c r="B44" s="25">
        <v>151</v>
      </c>
      <c r="C44" s="27">
        <v>148</v>
      </c>
      <c r="D44" s="25">
        <v>249</v>
      </c>
      <c r="E44" s="25">
        <v>295</v>
      </c>
      <c r="F44" s="25">
        <v>380</v>
      </c>
    </row>
    <row r="45" spans="1:6" s="60" customFormat="1" ht="15" thickBot="1" x14ac:dyDescent="0.4">
      <c r="A45" s="2" t="s">
        <v>181</v>
      </c>
      <c r="B45" s="52">
        <v>71476</v>
      </c>
      <c r="C45" s="53">
        <v>74475</v>
      </c>
      <c r="D45" s="64">
        <v>76048</v>
      </c>
      <c r="E45" s="64">
        <v>77535</v>
      </c>
      <c r="F45" s="64">
        <v>78733</v>
      </c>
    </row>
    <row r="46" spans="1:6" s="60" customFormat="1" ht="15" thickBot="1" x14ac:dyDescent="0.4">
      <c r="A46" s="14" t="s">
        <v>182</v>
      </c>
      <c r="B46" s="74">
        <v>234477</v>
      </c>
      <c r="C46" s="9">
        <v>241826</v>
      </c>
      <c r="D46" s="24">
        <v>247051</v>
      </c>
      <c r="E46" s="24">
        <v>251032</v>
      </c>
      <c r="F46" s="24">
        <v>249418</v>
      </c>
    </row>
    <row r="47" spans="1:6" s="60" customFormat="1" x14ac:dyDescent="0.35">
      <c r="A47" s="119" t="s">
        <v>170</v>
      </c>
    </row>
    <row r="48" spans="1:6" s="60" customFormat="1" x14ac:dyDescent="0.35">
      <c r="A48" s="12" t="s">
        <v>184</v>
      </c>
    </row>
    <row r="49" spans="1:1" s="60" customFormat="1" x14ac:dyDescent="0.35">
      <c r="A49" s="150" t="s">
        <v>183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G39" sqref="G39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s="160" customFormat="1" ht="15" thickBot="1" x14ac:dyDescent="0.4">
      <c r="A1" s="157" t="s">
        <v>106</v>
      </c>
      <c r="B1" s="157"/>
      <c r="C1" s="157"/>
      <c r="D1" s="157"/>
      <c r="E1" s="157"/>
      <c r="F1" s="157"/>
    </row>
    <row r="2" spans="1:6" ht="30" x14ac:dyDescent="0.35">
      <c r="A2" s="148"/>
      <c r="B2" s="58" t="s">
        <v>90</v>
      </c>
      <c r="C2" s="86" t="s">
        <v>139</v>
      </c>
      <c r="D2" s="58" t="s">
        <v>86</v>
      </c>
      <c r="E2" s="58" t="s">
        <v>87</v>
      </c>
      <c r="F2" s="58" t="s">
        <v>140</v>
      </c>
    </row>
    <row r="3" spans="1:6" ht="15" customHeight="1" x14ac:dyDescent="0.35">
      <c r="A3" s="149"/>
      <c r="B3" s="59" t="s">
        <v>0</v>
      </c>
      <c r="C3" s="56" t="s">
        <v>0</v>
      </c>
      <c r="D3" s="59" t="s">
        <v>0</v>
      </c>
      <c r="E3" s="59" t="s">
        <v>0</v>
      </c>
      <c r="F3" s="59" t="s">
        <v>0</v>
      </c>
    </row>
    <row r="4" spans="1:6" ht="15" thickBot="1" x14ac:dyDescent="0.4">
      <c r="A4" s="149"/>
      <c r="B4" s="61"/>
      <c r="C4" s="57"/>
      <c r="D4" s="61"/>
      <c r="E4" s="61"/>
      <c r="F4" s="61"/>
    </row>
    <row r="5" spans="1:6" x14ac:dyDescent="0.35">
      <c r="A5" s="8" t="s">
        <v>7</v>
      </c>
      <c r="B5" s="32"/>
      <c r="C5" s="63"/>
      <c r="D5" s="31"/>
      <c r="E5" s="31"/>
      <c r="F5" s="31"/>
    </row>
    <row r="6" spans="1:6" x14ac:dyDescent="0.35">
      <c r="A6" s="150" t="s">
        <v>8</v>
      </c>
      <c r="B6" s="28">
        <v>72616</v>
      </c>
      <c r="C6" s="120">
        <v>75311</v>
      </c>
      <c r="D6" s="28">
        <v>76158</v>
      </c>
      <c r="E6" s="28">
        <v>77552</v>
      </c>
      <c r="F6" s="121">
        <v>76588</v>
      </c>
    </row>
    <row r="7" spans="1:6" x14ac:dyDescent="0.35">
      <c r="A7" s="150" t="s">
        <v>9</v>
      </c>
      <c r="B7" s="28">
        <v>121020</v>
      </c>
      <c r="C7" s="120">
        <v>128886</v>
      </c>
      <c r="D7" s="28">
        <v>131938</v>
      </c>
      <c r="E7" s="28">
        <v>134879</v>
      </c>
      <c r="F7" s="121">
        <v>135485</v>
      </c>
    </row>
    <row r="8" spans="1:6" x14ac:dyDescent="0.35">
      <c r="A8" s="150" t="s">
        <v>83</v>
      </c>
      <c r="B8" s="28">
        <v>35759</v>
      </c>
      <c r="C8" s="120">
        <v>36517</v>
      </c>
      <c r="D8" s="28">
        <v>37934</v>
      </c>
      <c r="E8" s="28">
        <v>37790</v>
      </c>
      <c r="F8" s="121">
        <v>36659</v>
      </c>
    </row>
    <row r="9" spans="1:6" x14ac:dyDescent="0.35">
      <c r="A9" s="150" t="s">
        <v>66</v>
      </c>
      <c r="B9" s="28">
        <v>1262</v>
      </c>
      <c r="C9" s="120">
        <v>1112</v>
      </c>
      <c r="D9" s="28">
        <v>1021</v>
      </c>
      <c r="E9" s="26">
        <v>811</v>
      </c>
      <c r="F9" s="59">
        <v>686</v>
      </c>
    </row>
    <row r="10" spans="1:6" ht="15" thickBot="1" x14ac:dyDescent="0.4">
      <c r="A10" s="150" t="s">
        <v>185</v>
      </c>
      <c r="B10" s="28">
        <v>3820</v>
      </c>
      <c r="C10" s="122" t="s">
        <v>65</v>
      </c>
      <c r="D10" s="26" t="s">
        <v>65</v>
      </c>
      <c r="E10" s="26" t="s">
        <v>65</v>
      </c>
      <c r="F10" s="59" t="s">
        <v>65</v>
      </c>
    </row>
    <row r="11" spans="1:6" ht="15" thickBot="1" x14ac:dyDescent="0.4">
      <c r="A11" s="8" t="s">
        <v>10</v>
      </c>
      <c r="B11" s="64">
        <v>234477</v>
      </c>
      <c r="C11" s="123">
        <v>241826</v>
      </c>
      <c r="D11" s="64">
        <v>247051</v>
      </c>
      <c r="E11" s="64">
        <v>251032</v>
      </c>
      <c r="F11" s="55">
        <v>249418</v>
      </c>
    </row>
    <row r="12" spans="1:6" x14ac:dyDescent="0.35">
      <c r="A12" s="8" t="s">
        <v>107</v>
      </c>
      <c r="B12" s="32"/>
      <c r="C12" s="42"/>
      <c r="D12" s="32"/>
      <c r="E12" s="32"/>
      <c r="F12" s="124"/>
    </row>
    <row r="13" spans="1:6" x14ac:dyDescent="0.35">
      <c r="A13" s="8" t="s">
        <v>11</v>
      </c>
      <c r="B13" s="32"/>
      <c r="C13" s="42"/>
      <c r="D13" s="32"/>
      <c r="E13" s="32"/>
      <c r="F13" s="124"/>
    </row>
    <row r="14" spans="1:6" x14ac:dyDescent="0.35">
      <c r="A14" s="8" t="s">
        <v>12</v>
      </c>
      <c r="B14" s="32"/>
      <c r="C14" s="42"/>
      <c r="D14" s="32"/>
      <c r="E14" s="32"/>
      <c r="F14" s="124"/>
    </row>
    <row r="15" spans="1:6" x14ac:dyDescent="0.35">
      <c r="A15" s="3" t="s">
        <v>42</v>
      </c>
      <c r="B15" s="28">
        <v>12268</v>
      </c>
      <c r="C15" s="120">
        <v>9423</v>
      </c>
      <c r="D15" s="28">
        <v>9990</v>
      </c>
      <c r="E15" s="28">
        <v>9990</v>
      </c>
      <c r="F15" s="121">
        <v>9990</v>
      </c>
    </row>
    <row r="16" spans="1:6" x14ac:dyDescent="0.35">
      <c r="A16" s="150" t="s">
        <v>98</v>
      </c>
      <c r="B16" s="26">
        <v>509</v>
      </c>
      <c r="C16" s="122">
        <v>483</v>
      </c>
      <c r="D16" s="26">
        <v>812</v>
      </c>
      <c r="E16" s="26">
        <v>964</v>
      </c>
      <c r="F16" s="121">
        <v>1242</v>
      </c>
    </row>
    <row r="17" spans="1:6" x14ac:dyDescent="0.35">
      <c r="A17" s="150" t="s">
        <v>108</v>
      </c>
      <c r="B17" s="26">
        <v>253</v>
      </c>
      <c r="C17" s="122">
        <v>253</v>
      </c>
      <c r="D17" s="26">
        <v>290</v>
      </c>
      <c r="E17" s="26">
        <v>290</v>
      </c>
      <c r="F17" s="59">
        <v>290</v>
      </c>
    </row>
    <row r="18" spans="1:6" x14ac:dyDescent="0.35">
      <c r="A18" s="150" t="s">
        <v>186</v>
      </c>
      <c r="B18" s="28">
        <v>5204</v>
      </c>
      <c r="C18" s="120">
        <v>3034</v>
      </c>
      <c r="D18" s="28">
        <v>1484</v>
      </c>
      <c r="E18" s="28">
        <v>1484</v>
      </c>
      <c r="F18" s="121">
        <v>1484</v>
      </c>
    </row>
    <row r="19" spans="1:6" ht="15" thickBot="1" x14ac:dyDescent="0.4">
      <c r="A19" s="150" t="s">
        <v>1</v>
      </c>
      <c r="B19" s="26">
        <v>706</v>
      </c>
      <c r="C19" s="122">
        <v>78</v>
      </c>
      <c r="D19" s="26">
        <v>100</v>
      </c>
      <c r="E19" s="26">
        <v>100</v>
      </c>
      <c r="F19" s="59">
        <v>100</v>
      </c>
    </row>
    <row r="20" spans="1:6" ht="15" thickBot="1" x14ac:dyDescent="0.4">
      <c r="A20" s="8" t="s">
        <v>13</v>
      </c>
      <c r="B20" s="64">
        <v>18940</v>
      </c>
      <c r="C20" s="123">
        <v>13271</v>
      </c>
      <c r="D20" s="64">
        <v>12676</v>
      </c>
      <c r="E20" s="64">
        <v>12828</v>
      </c>
      <c r="F20" s="55">
        <v>13106</v>
      </c>
    </row>
    <row r="21" spans="1:6" x14ac:dyDescent="0.35">
      <c r="A21" s="8" t="s">
        <v>187</v>
      </c>
      <c r="B21" s="32"/>
      <c r="C21" s="42"/>
      <c r="D21" s="32"/>
      <c r="E21" s="32"/>
      <c r="F21" s="124"/>
    </row>
    <row r="22" spans="1:6" ht="15" thickBot="1" x14ac:dyDescent="0.4">
      <c r="A22" s="150" t="s">
        <v>188</v>
      </c>
      <c r="B22" s="26">
        <v>266</v>
      </c>
      <c r="C22" s="122" t="s">
        <v>65</v>
      </c>
      <c r="D22" s="26" t="s">
        <v>65</v>
      </c>
      <c r="E22" s="26" t="s">
        <v>65</v>
      </c>
      <c r="F22" s="59" t="s">
        <v>65</v>
      </c>
    </row>
    <row r="23" spans="1:6" ht="15" thickBot="1" x14ac:dyDescent="0.4">
      <c r="A23" s="8" t="s">
        <v>189</v>
      </c>
      <c r="B23" s="65">
        <v>266</v>
      </c>
      <c r="C23" s="125" t="s">
        <v>65</v>
      </c>
      <c r="D23" s="65" t="s">
        <v>65</v>
      </c>
      <c r="E23" s="65" t="s">
        <v>65</v>
      </c>
      <c r="F23" s="67" t="s">
        <v>65</v>
      </c>
    </row>
    <row r="24" spans="1:6" ht="15" thickBot="1" x14ac:dyDescent="0.4">
      <c r="A24" s="8" t="s">
        <v>109</v>
      </c>
      <c r="B24" s="24">
        <v>19206</v>
      </c>
      <c r="C24" s="126">
        <v>13271</v>
      </c>
      <c r="D24" s="24">
        <v>12676</v>
      </c>
      <c r="E24" s="24">
        <v>12828</v>
      </c>
      <c r="F24" s="127">
        <v>13106</v>
      </c>
    </row>
    <row r="25" spans="1:6" ht="34.5" customHeight="1" thickBot="1" x14ac:dyDescent="0.4">
      <c r="A25" s="13" t="s">
        <v>14</v>
      </c>
      <c r="B25" s="24">
        <v>-215271</v>
      </c>
      <c r="C25" s="126">
        <v>-228555</v>
      </c>
      <c r="D25" s="24">
        <v>-234375</v>
      </c>
      <c r="E25" s="24">
        <v>-238204</v>
      </c>
      <c r="F25" s="127">
        <v>-236312</v>
      </c>
    </row>
    <row r="26" spans="1:6" ht="15" thickBot="1" x14ac:dyDescent="0.4">
      <c r="A26" s="150" t="s">
        <v>6</v>
      </c>
      <c r="B26" s="29">
        <v>221718</v>
      </c>
      <c r="C26" s="128">
        <v>228952</v>
      </c>
      <c r="D26" s="29">
        <v>234795</v>
      </c>
      <c r="E26" s="29">
        <v>239212</v>
      </c>
      <c r="F26" s="129">
        <v>243256</v>
      </c>
    </row>
    <row r="27" spans="1:6" ht="33.75" customHeight="1" thickBot="1" x14ac:dyDescent="0.4">
      <c r="A27" s="1" t="s">
        <v>110</v>
      </c>
      <c r="B27" s="24">
        <v>6447</v>
      </c>
      <c r="C27" s="130">
        <v>397</v>
      </c>
      <c r="D27" s="111">
        <v>420</v>
      </c>
      <c r="E27" s="24">
        <v>1008</v>
      </c>
      <c r="F27" s="127">
        <v>6944</v>
      </c>
    </row>
    <row r="28" spans="1:6" x14ac:dyDescent="0.35">
      <c r="A28" s="8" t="s">
        <v>190</v>
      </c>
      <c r="B28" s="32"/>
      <c r="C28" s="42"/>
      <c r="D28" s="32"/>
      <c r="E28" s="32"/>
      <c r="F28" s="124"/>
    </row>
    <row r="29" spans="1:6" ht="15" thickBot="1" x14ac:dyDescent="0.4">
      <c r="A29" s="8" t="s">
        <v>111</v>
      </c>
      <c r="B29" s="24">
        <v>6447</v>
      </c>
      <c r="C29" s="130">
        <v>397</v>
      </c>
      <c r="D29" s="111">
        <v>420</v>
      </c>
      <c r="E29" s="24">
        <v>1008</v>
      </c>
      <c r="F29" s="127">
        <v>6944</v>
      </c>
    </row>
    <row r="30" spans="1:6" ht="21.5" thickBot="1" x14ac:dyDescent="0.4">
      <c r="A30" s="2" t="s">
        <v>112</v>
      </c>
      <c r="B30" s="24">
        <v>6447</v>
      </c>
      <c r="C30" s="130">
        <v>397</v>
      </c>
      <c r="D30" s="111">
        <v>420</v>
      </c>
      <c r="E30" s="24">
        <v>1008</v>
      </c>
      <c r="F30" s="127">
        <v>6944</v>
      </c>
    </row>
    <row r="31" spans="1:6" s="160" customFormat="1" ht="22.5" customHeight="1" x14ac:dyDescent="0.35">
      <c r="A31" s="51" t="s">
        <v>15</v>
      </c>
      <c r="B31" s="156"/>
      <c r="C31" s="156"/>
      <c r="D31" s="156"/>
      <c r="E31" s="156"/>
      <c r="F31" s="156"/>
    </row>
    <row r="32" spans="1:6" s="160" customFormat="1" x14ac:dyDescent="0.35">
      <c r="A32" s="119" t="s">
        <v>170</v>
      </c>
      <c r="B32" s="156"/>
      <c r="C32" s="156"/>
      <c r="D32" s="156"/>
      <c r="E32" s="156"/>
      <c r="F32" s="15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25" workbookViewId="0">
      <selection sqref="A1:XFD1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s="160" customFormat="1" ht="15" thickBot="1" x14ac:dyDescent="0.4">
      <c r="A1" s="157" t="s">
        <v>16</v>
      </c>
      <c r="B1" s="157"/>
      <c r="C1" s="157"/>
      <c r="D1" s="157"/>
      <c r="E1" s="157"/>
      <c r="F1" s="157"/>
    </row>
    <row r="2" spans="1:6" ht="30" x14ac:dyDescent="0.35">
      <c r="A2" s="148"/>
      <c r="B2" s="58" t="s">
        <v>90</v>
      </c>
      <c r="C2" s="86" t="s">
        <v>139</v>
      </c>
      <c r="D2" s="58" t="s">
        <v>86</v>
      </c>
      <c r="E2" s="58" t="s">
        <v>87</v>
      </c>
      <c r="F2" s="58" t="s">
        <v>140</v>
      </c>
    </row>
    <row r="3" spans="1:6" x14ac:dyDescent="0.35">
      <c r="A3" s="149"/>
      <c r="B3" s="59" t="s">
        <v>0</v>
      </c>
      <c r="C3" s="56" t="str">
        <f>B3</f>
        <v>$'000</v>
      </c>
      <c r="D3" s="59" t="s">
        <v>0</v>
      </c>
      <c r="E3" s="59" t="s">
        <v>0</v>
      </c>
      <c r="F3" s="59" t="s">
        <v>0</v>
      </c>
    </row>
    <row r="4" spans="1:6" ht="15" thickBot="1" x14ac:dyDescent="0.4">
      <c r="A4" s="149"/>
      <c r="B4" s="61"/>
      <c r="C4" s="57"/>
      <c r="D4" s="61"/>
      <c r="E4" s="61"/>
      <c r="F4" s="61"/>
    </row>
    <row r="5" spans="1:6" x14ac:dyDescent="0.35">
      <c r="A5" s="11" t="s">
        <v>74</v>
      </c>
      <c r="B5" s="32"/>
      <c r="C5" s="62"/>
      <c r="D5" s="32"/>
      <c r="E5" s="32"/>
      <c r="F5" s="32"/>
    </row>
    <row r="6" spans="1:6" x14ac:dyDescent="0.35">
      <c r="A6" s="11" t="s">
        <v>17</v>
      </c>
      <c r="B6" s="32"/>
      <c r="C6" s="62"/>
      <c r="D6" s="32"/>
      <c r="E6" s="32"/>
      <c r="F6" s="32"/>
    </row>
    <row r="7" spans="1:6" x14ac:dyDescent="0.35">
      <c r="A7" s="12" t="s">
        <v>113</v>
      </c>
      <c r="B7" s="21">
        <v>27731</v>
      </c>
      <c r="C7" s="20">
        <v>25170</v>
      </c>
      <c r="D7" s="21">
        <v>23667</v>
      </c>
      <c r="E7" s="21">
        <v>25028</v>
      </c>
      <c r="F7" s="21">
        <v>21742</v>
      </c>
    </row>
    <row r="8" spans="1:6" x14ac:dyDescent="0.35">
      <c r="A8" s="12" t="s">
        <v>18</v>
      </c>
      <c r="B8" s="21">
        <v>8607</v>
      </c>
      <c r="C8" s="20">
        <v>9568</v>
      </c>
      <c r="D8" s="21">
        <v>10787</v>
      </c>
      <c r="E8" s="21">
        <v>10853</v>
      </c>
      <c r="F8" s="21">
        <v>10699</v>
      </c>
    </row>
    <row r="9" spans="1:6" ht="15" thickBot="1" x14ac:dyDescent="0.4">
      <c r="A9" s="12" t="s">
        <v>114</v>
      </c>
      <c r="B9" s="21">
        <v>105000</v>
      </c>
      <c r="C9" s="20">
        <v>95000</v>
      </c>
      <c r="D9" s="21">
        <v>75000</v>
      </c>
      <c r="E9" s="21">
        <v>80000</v>
      </c>
      <c r="F9" s="21">
        <v>80000</v>
      </c>
    </row>
    <row r="10" spans="1:6" ht="15" thickBot="1" x14ac:dyDescent="0.4">
      <c r="A10" s="69" t="s">
        <v>19</v>
      </c>
      <c r="B10" s="70">
        <v>141338</v>
      </c>
      <c r="C10" s="71">
        <v>129738</v>
      </c>
      <c r="D10" s="70">
        <v>109454</v>
      </c>
      <c r="E10" s="70">
        <v>115881</v>
      </c>
      <c r="F10" s="70">
        <v>112441</v>
      </c>
    </row>
    <row r="11" spans="1:6" x14ac:dyDescent="0.35">
      <c r="A11" s="11" t="s">
        <v>20</v>
      </c>
      <c r="B11" s="32"/>
      <c r="C11" s="62"/>
      <c r="D11" s="32"/>
      <c r="E11" s="32"/>
      <c r="F11" s="32"/>
    </row>
    <row r="12" spans="1:6" x14ac:dyDescent="0.35">
      <c r="A12" s="12" t="s">
        <v>21</v>
      </c>
      <c r="B12" s="21">
        <v>35276</v>
      </c>
      <c r="C12" s="20">
        <v>29754</v>
      </c>
      <c r="D12" s="21">
        <v>54195</v>
      </c>
      <c r="E12" s="21">
        <v>45780</v>
      </c>
      <c r="F12" s="21">
        <v>39709</v>
      </c>
    </row>
    <row r="13" spans="1:6" x14ac:dyDescent="0.35">
      <c r="A13" s="12" t="s">
        <v>22</v>
      </c>
      <c r="B13" s="21">
        <v>181864</v>
      </c>
      <c r="C13" s="20">
        <v>179312</v>
      </c>
      <c r="D13" s="21">
        <v>211869</v>
      </c>
      <c r="E13" s="21">
        <v>197449</v>
      </c>
      <c r="F13" s="21">
        <v>181439</v>
      </c>
    </row>
    <row r="14" spans="1:6" x14ac:dyDescent="0.35">
      <c r="A14" s="12" t="s">
        <v>23</v>
      </c>
      <c r="B14" s="21">
        <v>15520</v>
      </c>
      <c r="C14" s="20">
        <v>13693</v>
      </c>
      <c r="D14" s="21">
        <v>11054</v>
      </c>
      <c r="E14" s="21">
        <v>9665</v>
      </c>
      <c r="F14" s="21">
        <v>21719</v>
      </c>
    </row>
    <row r="15" spans="1:6" x14ac:dyDescent="0.35">
      <c r="A15" s="12" t="s">
        <v>115</v>
      </c>
      <c r="B15" s="21">
        <v>4227</v>
      </c>
      <c r="C15" s="20">
        <v>4227</v>
      </c>
      <c r="D15" s="21">
        <v>4227</v>
      </c>
      <c r="E15" s="21">
        <v>4227</v>
      </c>
      <c r="F15" s="21">
        <v>4227</v>
      </c>
    </row>
    <row r="16" spans="1:6" ht="15" thickBot="1" x14ac:dyDescent="0.4">
      <c r="A16" s="12" t="s">
        <v>80</v>
      </c>
      <c r="B16" s="21">
        <v>3947</v>
      </c>
      <c r="C16" s="20">
        <v>3570</v>
      </c>
      <c r="D16" s="21">
        <v>3894</v>
      </c>
      <c r="E16" s="21">
        <v>3701</v>
      </c>
      <c r="F16" s="21">
        <v>4057</v>
      </c>
    </row>
    <row r="17" spans="1:6" ht="15" thickBot="1" x14ac:dyDescent="0.4">
      <c r="A17" s="69" t="s">
        <v>24</v>
      </c>
      <c r="B17" s="70">
        <v>240834</v>
      </c>
      <c r="C17" s="71">
        <v>230556</v>
      </c>
      <c r="D17" s="70">
        <v>285239</v>
      </c>
      <c r="E17" s="70">
        <v>260822</v>
      </c>
      <c r="F17" s="70">
        <v>251151</v>
      </c>
    </row>
    <row r="18" spans="1:6" ht="15" thickBot="1" x14ac:dyDescent="0.4">
      <c r="A18" s="11" t="s">
        <v>25</v>
      </c>
      <c r="B18" s="72">
        <v>382172</v>
      </c>
      <c r="C18" s="73">
        <v>360294</v>
      </c>
      <c r="D18" s="72">
        <v>394693</v>
      </c>
      <c r="E18" s="72">
        <v>376703</v>
      </c>
      <c r="F18" s="72">
        <v>363592</v>
      </c>
    </row>
    <row r="19" spans="1:6" x14ac:dyDescent="0.35">
      <c r="A19" s="11" t="s">
        <v>26</v>
      </c>
      <c r="B19" s="32"/>
      <c r="C19" s="62"/>
      <c r="D19" s="32"/>
      <c r="E19" s="32"/>
      <c r="F19" s="32"/>
    </row>
    <row r="20" spans="1:6" x14ac:dyDescent="0.35">
      <c r="A20" s="11" t="s">
        <v>27</v>
      </c>
      <c r="B20" s="32"/>
      <c r="C20" s="62"/>
      <c r="D20" s="32"/>
      <c r="E20" s="32"/>
      <c r="F20" s="32"/>
    </row>
    <row r="21" spans="1:6" x14ac:dyDescent="0.35">
      <c r="A21" s="12" t="s">
        <v>9</v>
      </c>
      <c r="B21" s="21">
        <v>27400</v>
      </c>
      <c r="C21" s="20">
        <v>24641</v>
      </c>
      <c r="D21" s="21">
        <v>25676</v>
      </c>
      <c r="E21" s="21">
        <v>27027</v>
      </c>
      <c r="F21" s="21">
        <v>27652</v>
      </c>
    </row>
    <row r="22" spans="1:6" ht="15" thickBot="1" x14ac:dyDescent="0.4">
      <c r="A22" s="12" t="s">
        <v>28</v>
      </c>
      <c r="B22" s="21">
        <v>1515</v>
      </c>
      <c r="C22" s="20">
        <v>1332</v>
      </c>
      <c r="D22" s="21">
        <v>1389</v>
      </c>
      <c r="E22" s="21">
        <v>1396</v>
      </c>
      <c r="F22" s="21">
        <v>1391</v>
      </c>
    </row>
    <row r="23" spans="1:6" ht="15" thickBot="1" x14ac:dyDescent="0.4">
      <c r="A23" s="69" t="s">
        <v>29</v>
      </c>
      <c r="B23" s="70">
        <v>28915</v>
      </c>
      <c r="C23" s="71">
        <v>25973</v>
      </c>
      <c r="D23" s="70">
        <v>27065</v>
      </c>
      <c r="E23" s="70">
        <v>28423</v>
      </c>
      <c r="F23" s="70">
        <v>29043</v>
      </c>
    </row>
    <row r="24" spans="1:6" x14ac:dyDescent="0.35">
      <c r="A24" s="11" t="s">
        <v>67</v>
      </c>
      <c r="B24" s="32"/>
      <c r="C24" s="62"/>
      <c r="D24" s="32"/>
      <c r="E24" s="32"/>
      <c r="F24" s="32"/>
    </row>
    <row r="25" spans="1:6" ht="15" thickBot="1" x14ac:dyDescent="0.4">
      <c r="A25" s="12" t="s">
        <v>68</v>
      </c>
      <c r="B25" s="21">
        <v>91211</v>
      </c>
      <c r="C25" s="20">
        <v>73178</v>
      </c>
      <c r="D25" s="21">
        <v>106574</v>
      </c>
      <c r="E25" s="21">
        <v>86110</v>
      </c>
      <c r="F25" s="21">
        <v>65992</v>
      </c>
    </row>
    <row r="26" spans="1:6" ht="15" thickBot="1" x14ac:dyDescent="0.4">
      <c r="A26" s="69" t="s">
        <v>70</v>
      </c>
      <c r="B26" s="70">
        <v>91211</v>
      </c>
      <c r="C26" s="71">
        <v>73178</v>
      </c>
      <c r="D26" s="70">
        <v>106574</v>
      </c>
      <c r="E26" s="70">
        <v>86110</v>
      </c>
      <c r="F26" s="70">
        <v>65992</v>
      </c>
    </row>
    <row r="27" spans="1:6" x14ac:dyDescent="0.35">
      <c r="A27" s="11" t="s">
        <v>30</v>
      </c>
      <c r="B27" s="32"/>
      <c r="C27" s="62"/>
      <c r="D27" s="32"/>
      <c r="E27" s="32"/>
      <c r="F27" s="32"/>
    </row>
    <row r="28" spans="1:6" x14ac:dyDescent="0.35">
      <c r="A28" s="12" t="s">
        <v>31</v>
      </c>
      <c r="B28" s="21">
        <v>24938</v>
      </c>
      <c r="C28" s="20">
        <v>26183</v>
      </c>
      <c r="D28" s="21">
        <v>26835</v>
      </c>
      <c r="E28" s="21">
        <v>27616</v>
      </c>
      <c r="F28" s="21">
        <v>27559</v>
      </c>
    </row>
    <row r="29" spans="1:6" ht="15" thickBot="1" x14ac:dyDescent="0.4">
      <c r="A29" s="12" t="s">
        <v>116</v>
      </c>
      <c r="B29" s="21">
        <v>26962</v>
      </c>
      <c r="C29" s="20">
        <v>24417</v>
      </c>
      <c r="D29" s="21">
        <v>23256</v>
      </c>
      <c r="E29" s="21">
        <v>22583</v>
      </c>
      <c r="F29" s="21">
        <v>22083</v>
      </c>
    </row>
    <row r="30" spans="1:6" ht="15" thickBot="1" x14ac:dyDescent="0.4">
      <c r="A30" s="69" t="s">
        <v>32</v>
      </c>
      <c r="B30" s="70">
        <v>51900</v>
      </c>
      <c r="C30" s="71">
        <v>50600</v>
      </c>
      <c r="D30" s="70">
        <v>50091</v>
      </c>
      <c r="E30" s="70">
        <v>50199</v>
      </c>
      <c r="F30" s="70">
        <v>49642</v>
      </c>
    </row>
    <row r="31" spans="1:6" ht="15" thickBot="1" x14ac:dyDescent="0.4">
      <c r="A31" s="11" t="s">
        <v>33</v>
      </c>
      <c r="B31" s="74">
        <v>172026</v>
      </c>
      <c r="C31" s="9">
        <v>149751</v>
      </c>
      <c r="D31" s="74">
        <v>183730</v>
      </c>
      <c r="E31" s="74">
        <v>164732</v>
      </c>
      <c r="F31" s="74">
        <v>144677</v>
      </c>
    </row>
    <row r="32" spans="1:6" ht="15" thickBot="1" x14ac:dyDescent="0.4">
      <c r="A32" s="8" t="s">
        <v>34</v>
      </c>
      <c r="B32" s="74">
        <v>210146</v>
      </c>
      <c r="C32" s="9">
        <v>210543</v>
      </c>
      <c r="D32" s="74">
        <v>210963</v>
      </c>
      <c r="E32" s="74">
        <v>211971</v>
      </c>
      <c r="F32" s="74">
        <v>218915</v>
      </c>
    </row>
    <row r="33" spans="1:6" x14ac:dyDescent="0.35">
      <c r="A33" s="11" t="s">
        <v>35</v>
      </c>
      <c r="B33" s="32"/>
      <c r="C33" s="62"/>
      <c r="D33" s="32"/>
      <c r="E33" s="32"/>
      <c r="F33" s="32"/>
    </row>
    <row r="34" spans="1:6" x14ac:dyDescent="0.35">
      <c r="A34" s="11" t="s">
        <v>117</v>
      </c>
      <c r="B34" s="32"/>
      <c r="C34" s="62"/>
      <c r="D34" s="32"/>
      <c r="E34" s="32"/>
      <c r="F34" s="32"/>
    </row>
    <row r="35" spans="1:6" x14ac:dyDescent="0.35">
      <c r="A35" s="12" t="s">
        <v>75</v>
      </c>
      <c r="B35" s="21">
        <v>37986</v>
      </c>
      <c r="C35" s="20">
        <v>37986</v>
      </c>
      <c r="D35" s="21">
        <v>37986</v>
      </c>
      <c r="E35" s="21">
        <v>37986</v>
      </c>
      <c r="F35" s="21">
        <v>37986</v>
      </c>
    </row>
    <row r="36" spans="1:6" x14ac:dyDescent="0.35">
      <c r="A36" s="12" t="s">
        <v>36</v>
      </c>
      <c r="B36" s="21">
        <v>93777</v>
      </c>
      <c r="C36" s="20">
        <v>93777</v>
      </c>
      <c r="D36" s="21">
        <v>93777</v>
      </c>
      <c r="E36" s="21">
        <v>93777</v>
      </c>
      <c r="F36" s="21">
        <v>93777</v>
      </c>
    </row>
    <row r="37" spans="1:6" ht="15" thickBot="1" x14ac:dyDescent="0.4">
      <c r="A37" s="138" t="s">
        <v>118</v>
      </c>
      <c r="B37" s="21">
        <v>78383</v>
      </c>
      <c r="C37" s="20">
        <v>78780</v>
      </c>
      <c r="D37" s="21">
        <v>79200</v>
      </c>
      <c r="E37" s="21">
        <v>80208</v>
      </c>
      <c r="F37" s="21">
        <v>87152</v>
      </c>
    </row>
    <row r="38" spans="1:6" ht="15" thickBot="1" x14ac:dyDescent="0.4">
      <c r="A38" s="69" t="s">
        <v>119</v>
      </c>
      <c r="B38" s="70">
        <v>210146</v>
      </c>
      <c r="C38" s="71">
        <v>210543</v>
      </c>
      <c r="D38" s="70">
        <v>210963</v>
      </c>
      <c r="E38" s="70">
        <v>211971</v>
      </c>
      <c r="F38" s="70">
        <v>218915</v>
      </c>
    </row>
    <row r="39" spans="1:6" ht="15" thickBot="1" x14ac:dyDescent="0.4">
      <c r="A39" s="75" t="s">
        <v>37</v>
      </c>
      <c r="B39" s="72">
        <v>210146</v>
      </c>
      <c r="C39" s="73">
        <v>210543</v>
      </c>
      <c r="D39" s="72">
        <v>210963</v>
      </c>
      <c r="E39" s="72">
        <v>211971</v>
      </c>
      <c r="F39" s="72">
        <v>218915</v>
      </c>
    </row>
    <row r="40" spans="1:6" x14ac:dyDescent="0.35">
      <c r="A40" s="51" t="s">
        <v>15</v>
      </c>
      <c r="B40"/>
      <c r="C40"/>
      <c r="D40"/>
      <c r="E40"/>
      <c r="F4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G19" sqref="G19"/>
    </sheetView>
  </sheetViews>
  <sheetFormatPr defaultColWidth="9.1796875" defaultRowHeight="14.5" x14ac:dyDescent="0.35"/>
  <cols>
    <col min="1" max="1" width="40.7265625" style="4" customWidth="1"/>
    <col min="2" max="16384" width="9.1796875" style="4"/>
  </cols>
  <sheetData>
    <row r="1" spans="1:5" s="156" customFormat="1" ht="15" thickBot="1" x14ac:dyDescent="0.4">
      <c r="A1" s="161" t="s">
        <v>120</v>
      </c>
      <c r="B1" s="161"/>
      <c r="C1" s="161"/>
      <c r="D1" s="161"/>
      <c r="E1" s="161"/>
    </row>
    <row r="2" spans="1:5" s="60" customFormat="1" ht="30" x14ac:dyDescent="0.35">
      <c r="A2" s="89"/>
      <c r="B2" s="95" t="s">
        <v>146</v>
      </c>
      <c r="C2" s="95" t="s">
        <v>141</v>
      </c>
      <c r="D2" s="95" t="s">
        <v>142</v>
      </c>
      <c r="E2" s="95" t="s">
        <v>37</v>
      </c>
    </row>
    <row r="3" spans="1:5" s="60" customFormat="1" x14ac:dyDescent="0.35">
      <c r="A3" s="90"/>
      <c r="B3" s="88" t="s">
        <v>0</v>
      </c>
      <c r="C3" s="88" t="s">
        <v>0</v>
      </c>
      <c r="D3" s="88" t="s">
        <v>0</v>
      </c>
      <c r="E3" s="88" t="s">
        <v>0</v>
      </c>
    </row>
    <row r="4" spans="1:5" s="60" customFormat="1" x14ac:dyDescent="0.35">
      <c r="A4" s="90"/>
      <c r="B4" s="88"/>
      <c r="C4" s="88"/>
      <c r="D4" s="88"/>
      <c r="E4" s="88"/>
    </row>
    <row r="5" spans="1:5" s="60" customFormat="1" ht="15" thickBot="1" x14ac:dyDescent="0.4">
      <c r="A5" s="90"/>
      <c r="B5" s="91"/>
      <c r="C5" s="91"/>
      <c r="D5" s="91"/>
      <c r="E5" s="91"/>
    </row>
    <row r="6" spans="1:5" s="60" customFormat="1" x14ac:dyDescent="0.35">
      <c r="A6" s="13" t="s">
        <v>121</v>
      </c>
      <c r="B6" s="32"/>
      <c r="C6" s="32"/>
      <c r="D6" s="32"/>
      <c r="E6" s="32"/>
    </row>
    <row r="7" spans="1:5" s="60" customFormat="1" ht="15" thickBot="1" x14ac:dyDescent="0.4">
      <c r="A7" s="138" t="s">
        <v>61</v>
      </c>
      <c r="B7" s="54">
        <v>78383</v>
      </c>
      <c r="C7" s="54">
        <v>93777</v>
      </c>
      <c r="D7" s="54">
        <v>37986</v>
      </c>
      <c r="E7" s="54">
        <v>210146</v>
      </c>
    </row>
    <row r="8" spans="1:5" s="60" customFormat="1" ht="15" thickBot="1" x14ac:dyDescent="0.4">
      <c r="A8" s="76" t="s">
        <v>38</v>
      </c>
      <c r="B8" s="131">
        <v>78383</v>
      </c>
      <c r="C8" s="131">
        <v>93777</v>
      </c>
      <c r="D8" s="131">
        <v>37986</v>
      </c>
      <c r="E8" s="131">
        <v>210146</v>
      </c>
    </row>
    <row r="9" spans="1:5" s="60" customFormat="1" x14ac:dyDescent="0.35">
      <c r="A9" s="8" t="s">
        <v>71</v>
      </c>
      <c r="B9" s="25"/>
      <c r="C9" s="25"/>
      <c r="D9" s="25"/>
      <c r="E9" s="25"/>
    </row>
    <row r="10" spans="1:5" s="60" customFormat="1" ht="15" thickBot="1" x14ac:dyDescent="0.4">
      <c r="A10" s="150" t="s">
        <v>72</v>
      </c>
      <c r="B10" s="25">
        <v>397</v>
      </c>
      <c r="C10" s="25" t="s">
        <v>65</v>
      </c>
      <c r="D10" s="25" t="s">
        <v>65</v>
      </c>
      <c r="E10" s="25">
        <v>397</v>
      </c>
    </row>
    <row r="11" spans="1:5" s="60" customFormat="1" ht="15" thickBot="1" x14ac:dyDescent="0.4">
      <c r="A11" s="76" t="s">
        <v>73</v>
      </c>
      <c r="B11" s="77">
        <v>397</v>
      </c>
      <c r="C11" s="77" t="s">
        <v>65</v>
      </c>
      <c r="D11" s="77" t="s">
        <v>65</v>
      </c>
      <c r="E11" s="77">
        <v>397</v>
      </c>
    </row>
    <row r="12" spans="1:5" s="60" customFormat="1" x14ac:dyDescent="0.35">
      <c r="A12" s="12" t="s">
        <v>191</v>
      </c>
      <c r="B12" s="132"/>
      <c r="C12" s="132"/>
      <c r="D12" s="132"/>
      <c r="E12" s="132"/>
    </row>
    <row r="13" spans="1:5" s="60" customFormat="1" ht="15" thickBot="1" x14ac:dyDescent="0.4">
      <c r="A13" s="80" t="s">
        <v>192</v>
      </c>
      <c r="B13" s="25">
        <v>397</v>
      </c>
      <c r="C13" s="25" t="s">
        <v>65</v>
      </c>
      <c r="D13" s="25" t="s">
        <v>65</v>
      </c>
      <c r="E13" s="25">
        <v>397</v>
      </c>
    </row>
    <row r="14" spans="1:5" s="60" customFormat="1" ht="15" thickBot="1" x14ac:dyDescent="0.4">
      <c r="A14" s="13" t="s">
        <v>193</v>
      </c>
      <c r="B14" s="52">
        <v>78780</v>
      </c>
      <c r="C14" s="52">
        <v>93777</v>
      </c>
      <c r="D14" s="52">
        <v>37986</v>
      </c>
      <c r="E14" s="52">
        <v>210543</v>
      </c>
    </row>
    <row r="15" spans="1:5" s="60" customFormat="1" ht="21.5" thickBot="1" x14ac:dyDescent="0.4">
      <c r="A15" s="78" t="s">
        <v>122</v>
      </c>
      <c r="B15" s="74">
        <v>78780</v>
      </c>
      <c r="C15" s="74">
        <v>93777</v>
      </c>
      <c r="D15" s="74">
        <v>37986</v>
      </c>
      <c r="E15" s="74">
        <v>210543</v>
      </c>
    </row>
    <row r="16" spans="1:5" s="60" customFormat="1" x14ac:dyDescent="0.35">
      <c r="A16" s="51" t="s">
        <v>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28" zoomScaleNormal="100" workbookViewId="0">
      <selection sqref="A1:XFD1"/>
    </sheetView>
  </sheetViews>
  <sheetFormatPr defaultColWidth="8.81640625" defaultRowHeight="14.5" x14ac:dyDescent="0.35"/>
  <cols>
    <col min="1" max="1" width="40.7265625" style="7" customWidth="1"/>
    <col min="2" max="16384" width="8.81640625" style="7"/>
  </cols>
  <sheetData>
    <row r="1" spans="1:6" s="158" customFormat="1" ht="15" thickBot="1" x14ac:dyDescent="0.4">
      <c r="A1" s="157" t="s">
        <v>123</v>
      </c>
      <c r="B1" s="157"/>
      <c r="C1" s="157"/>
      <c r="D1" s="157"/>
      <c r="E1" s="157"/>
      <c r="F1" s="157"/>
    </row>
    <row r="2" spans="1:6" ht="30" x14ac:dyDescent="0.35">
      <c r="A2" s="148"/>
      <c r="B2" s="58" t="s">
        <v>90</v>
      </c>
      <c r="C2" s="86" t="s">
        <v>139</v>
      </c>
      <c r="D2" s="58" t="s">
        <v>86</v>
      </c>
      <c r="E2" s="58" t="s">
        <v>87</v>
      </c>
      <c r="F2" s="58" t="s">
        <v>143</v>
      </c>
    </row>
    <row r="3" spans="1:6" x14ac:dyDescent="0.35">
      <c r="A3" s="149"/>
      <c r="B3" s="59" t="s">
        <v>0</v>
      </c>
      <c r="C3" s="56" t="s">
        <v>0</v>
      </c>
      <c r="D3" s="59" t="s">
        <v>0</v>
      </c>
      <c r="E3" s="59" t="s">
        <v>0</v>
      </c>
      <c r="F3" s="59" t="s">
        <v>0</v>
      </c>
    </row>
    <row r="4" spans="1:6" ht="15" thickBot="1" x14ac:dyDescent="0.4">
      <c r="A4" s="149"/>
      <c r="B4" s="61"/>
      <c r="C4" s="57"/>
      <c r="D4" s="61"/>
      <c r="E4" s="61"/>
      <c r="F4" s="61"/>
    </row>
    <row r="5" spans="1:6" x14ac:dyDescent="0.35">
      <c r="A5" s="11" t="s">
        <v>39</v>
      </c>
      <c r="B5" s="32"/>
      <c r="C5" s="62"/>
      <c r="D5" s="32"/>
      <c r="E5" s="32"/>
      <c r="F5" s="32"/>
    </row>
    <row r="6" spans="1:6" x14ac:dyDescent="0.35">
      <c r="A6" s="11" t="s">
        <v>40</v>
      </c>
      <c r="B6" s="32"/>
      <c r="C6" s="42"/>
      <c r="D6" s="32"/>
      <c r="E6" s="32"/>
      <c r="F6" s="32"/>
    </row>
    <row r="7" spans="1:6" x14ac:dyDescent="0.35">
      <c r="A7" s="12" t="s">
        <v>41</v>
      </c>
      <c r="B7" s="21">
        <v>87802</v>
      </c>
      <c r="C7" s="44">
        <v>92893</v>
      </c>
      <c r="D7" s="21">
        <v>80740</v>
      </c>
      <c r="E7" s="21">
        <v>82051</v>
      </c>
      <c r="F7" s="21">
        <v>82931</v>
      </c>
    </row>
    <row r="8" spans="1:6" x14ac:dyDescent="0.35">
      <c r="A8" s="12" t="s">
        <v>194</v>
      </c>
      <c r="B8" s="21">
        <v>136114</v>
      </c>
      <c r="C8" s="44">
        <v>134642</v>
      </c>
      <c r="D8" s="21">
        <v>153147</v>
      </c>
      <c r="E8" s="21">
        <v>157322</v>
      </c>
      <c r="F8" s="21">
        <v>160533</v>
      </c>
    </row>
    <row r="9" spans="1:6" x14ac:dyDescent="0.35">
      <c r="A9" s="138" t="s">
        <v>42</v>
      </c>
      <c r="B9" s="21">
        <v>12700</v>
      </c>
      <c r="C9" s="44">
        <v>9611</v>
      </c>
      <c r="D9" s="21">
        <v>10329</v>
      </c>
      <c r="E9" s="21">
        <v>10210</v>
      </c>
      <c r="F9" s="21">
        <v>10322</v>
      </c>
    </row>
    <row r="10" spans="1:6" x14ac:dyDescent="0.35">
      <c r="A10" s="12" t="s">
        <v>98</v>
      </c>
      <c r="B10" s="25">
        <v>583</v>
      </c>
      <c r="C10" s="46">
        <v>468</v>
      </c>
      <c r="D10" s="25">
        <v>752</v>
      </c>
      <c r="E10" s="25">
        <v>908</v>
      </c>
      <c r="F10" s="21">
        <v>1192</v>
      </c>
    </row>
    <row r="11" spans="1:6" x14ac:dyDescent="0.35">
      <c r="A11" s="12" t="s">
        <v>195</v>
      </c>
      <c r="B11" s="25" t="s">
        <v>65</v>
      </c>
      <c r="C11" s="46">
        <v>116</v>
      </c>
      <c r="D11" s="25" t="s">
        <v>65</v>
      </c>
      <c r="E11" s="25" t="s">
        <v>65</v>
      </c>
      <c r="F11" s="25" t="s">
        <v>65</v>
      </c>
    </row>
    <row r="12" spans="1:6" ht="15" thickBot="1" x14ac:dyDescent="0.4">
      <c r="A12" s="12" t="s">
        <v>124</v>
      </c>
      <c r="B12" s="21">
        <v>17661</v>
      </c>
      <c r="C12" s="44">
        <v>3351</v>
      </c>
      <c r="D12" s="21">
        <v>1535</v>
      </c>
      <c r="E12" s="21">
        <v>1599</v>
      </c>
      <c r="F12" s="21">
        <v>1557</v>
      </c>
    </row>
    <row r="13" spans="1:6" ht="15" thickBot="1" x14ac:dyDescent="0.4">
      <c r="A13" s="69" t="s">
        <v>43</v>
      </c>
      <c r="B13" s="70">
        <v>254860</v>
      </c>
      <c r="C13" s="133">
        <v>241081</v>
      </c>
      <c r="D13" s="70">
        <v>246503</v>
      </c>
      <c r="E13" s="70">
        <v>252090</v>
      </c>
      <c r="F13" s="70">
        <v>256535</v>
      </c>
    </row>
    <row r="14" spans="1:6" x14ac:dyDescent="0.35">
      <c r="A14" s="11" t="s">
        <v>44</v>
      </c>
      <c r="B14" s="32"/>
      <c r="C14" s="42"/>
      <c r="D14" s="32"/>
      <c r="E14" s="32"/>
      <c r="F14" s="32"/>
    </row>
    <row r="15" spans="1:6" x14ac:dyDescent="0.35">
      <c r="A15" s="12" t="s">
        <v>45</v>
      </c>
      <c r="B15" s="21">
        <v>71459</v>
      </c>
      <c r="C15" s="44">
        <v>74066</v>
      </c>
      <c r="D15" s="21">
        <v>75506</v>
      </c>
      <c r="E15" s="21">
        <v>76771</v>
      </c>
      <c r="F15" s="21">
        <v>76645</v>
      </c>
    </row>
    <row r="16" spans="1:6" x14ac:dyDescent="0.35">
      <c r="A16" s="12" t="s">
        <v>9</v>
      </c>
      <c r="B16" s="21">
        <v>116664</v>
      </c>
      <c r="C16" s="44">
        <v>131268</v>
      </c>
      <c r="D16" s="21">
        <v>131227</v>
      </c>
      <c r="E16" s="21">
        <v>133335</v>
      </c>
      <c r="F16" s="21">
        <v>135216</v>
      </c>
    </row>
    <row r="17" spans="1:6" x14ac:dyDescent="0.35">
      <c r="A17" s="150" t="s">
        <v>196</v>
      </c>
      <c r="B17" s="25">
        <v>295</v>
      </c>
      <c r="C17" s="46" t="s">
        <v>65</v>
      </c>
      <c r="D17" s="25">
        <v>196</v>
      </c>
      <c r="E17" s="25">
        <v>116</v>
      </c>
      <c r="F17" s="25">
        <v>19</v>
      </c>
    </row>
    <row r="18" spans="1:6" x14ac:dyDescent="0.35">
      <c r="A18" s="3" t="s">
        <v>197</v>
      </c>
      <c r="B18" s="21">
        <v>1162</v>
      </c>
      <c r="C18" s="44">
        <v>1012</v>
      </c>
      <c r="D18" s="25">
        <v>921</v>
      </c>
      <c r="E18" s="25">
        <v>711</v>
      </c>
      <c r="F18" s="25">
        <v>586</v>
      </c>
    </row>
    <row r="19" spans="1:6" ht="15" thickBot="1" x14ac:dyDescent="0.4">
      <c r="A19" s="12" t="s">
        <v>1</v>
      </c>
      <c r="B19" s="21">
        <v>2105</v>
      </c>
      <c r="C19" s="44">
        <v>2062</v>
      </c>
      <c r="D19" s="21">
        <v>1259</v>
      </c>
      <c r="E19" s="25">
        <v>766</v>
      </c>
      <c r="F19" s="25">
        <v>605</v>
      </c>
    </row>
    <row r="20" spans="1:6" ht="15" thickBot="1" x14ac:dyDescent="0.4">
      <c r="A20" s="69" t="s">
        <v>46</v>
      </c>
      <c r="B20" s="79">
        <v>191685</v>
      </c>
      <c r="C20" s="134">
        <v>208408</v>
      </c>
      <c r="D20" s="79">
        <v>209109</v>
      </c>
      <c r="E20" s="79">
        <v>211699</v>
      </c>
      <c r="F20" s="79">
        <v>213071</v>
      </c>
    </row>
    <row r="21" spans="1:6" ht="15" thickBot="1" x14ac:dyDescent="0.4">
      <c r="A21" s="13" t="s">
        <v>47</v>
      </c>
      <c r="B21" s="52">
        <v>63175</v>
      </c>
      <c r="C21" s="48">
        <v>32673</v>
      </c>
      <c r="D21" s="52">
        <v>37394</v>
      </c>
      <c r="E21" s="52">
        <v>40391</v>
      </c>
      <c r="F21" s="52">
        <v>43464</v>
      </c>
    </row>
    <row r="22" spans="1:6" x14ac:dyDescent="0.35">
      <c r="A22" s="11" t="s">
        <v>48</v>
      </c>
      <c r="B22" s="32"/>
      <c r="C22" s="42"/>
      <c r="D22" s="32"/>
      <c r="E22" s="32"/>
      <c r="F22" s="32"/>
    </row>
    <row r="23" spans="1:6" x14ac:dyDescent="0.35">
      <c r="A23" s="11" t="s">
        <v>40</v>
      </c>
      <c r="B23" s="32"/>
      <c r="C23" s="42"/>
      <c r="D23" s="32"/>
      <c r="E23" s="32"/>
      <c r="F23" s="32"/>
    </row>
    <row r="24" spans="1:6" x14ac:dyDescent="0.35">
      <c r="A24" s="138" t="s">
        <v>198</v>
      </c>
      <c r="B24" s="25">
        <v>728</v>
      </c>
      <c r="C24" s="46" t="s">
        <v>65</v>
      </c>
      <c r="D24" s="25" t="s">
        <v>65</v>
      </c>
      <c r="E24" s="25" t="s">
        <v>65</v>
      </c>
      <c r="F24" s="25" t="s">
        <v>65</v>
      </c>
    </row>
    <row r="25" spans="1:6" ht="15" thickBot="1" x14ac:dyDescent="0.4">
      <c r="A25" s="12" t="s">
        <v>126</v>
      </c>
      <c r="B25" s="25" t="s">
        <v>65</v>
      </c>
      <c r="C25" s="44">
        <v>10000</v>
      </c>
      <c r="D25" s="21">
        <v>20000</v>
      </c>
      <c r="E25" s="25" t="s">
        <v>65</v>
      </c>
      <c r="F25" s="25" t="s">
        <v>65</v>
      </c>
    </row>
    <row r="26" spans="1:6" ht="15" thickBot="1" x14ac:dyDescent="0.4">
      <c r="A26" s="69" t="s">
        <v>43</v>
      </c>
      <c r="B26" s="135">
        <v>728</v>
      </c>
      <c r="C26" s="133">
        <v>10000</v>
      </c>
      <c r="D26" s="70">
        <v>20000</v>
      </c>
      <c r="E26" s="135" t="s">
        <v>65</v>
      </c>
      <c r="F26" s="135" t="s">
        <v>65</v>
      </c>
    </row>
    <row r="27" spans="1:6" x14ac:dyDescent="0.35">
      <c r="A27" s="11" t="s">
        <v>44</v>
      </c>
      <c r="B27" s="32"/>
      <c r="C27" s="42"/>
      <c r="D27" s="32"/>
      <c r="E27" s="32"/>
      <c r="F27" s="32"/>
    </row>
    <row r="28" spans="1:6" x14ac:dyDescent="0.35">
      <c r="A28" s="138" t="s">
        <v>125</v>
      </c>
      <c r="B28" s="21">
        <v>22707</v>
      </c>
      <c r="C28" s="44">
        <v>23247</v>
      </c>
      <c r="D28" s="21">
        <v>37056</v>
      </c>
      <c r="E28" s="21">
        <v>13376</v>
      </c>
      <c r="F28" s="21">
        <v>26442</v>
      </c>
    </row>
    <row r="29" spans="1:6" x14ac:dyDescent="0.35">
      <c r="A29" s="12" t="s">
        <v>126</v>
      </c>
      <c r="B29" s="21">
        <v>20000</v>
      </c>
      <c r="C29" s="46" t="s">
        <v>65</v>
      </c>
      <c r="D29" s="25" t="s">
        <v>65</v>
      </c>
      <c r="E29" s="21">
        <v>5000</v>
      </c>
      <c r="F29" s="25" t="s">
        <v>65</v>
      </c>
    </row>
    <row r="30" spans="1:6" ht="15" thickBot="1" x14ac:dyDescent="0.4">
      <c r="A30" s="12" t="s">
        <v>1</v>
      </c>
      <c r="B30" s="25">
        <v>495</v>
      </c>
      <c r="C30" s="46">
        <v>585</v>
      </c>
      <c r="D30" s="25" t="s">
        <v>65</v>
      </c>
      <c r="E30" s="25" t="s">
        <v>65</v>
      </c>
      <c r="F30" s="25" t="s">
        <v>65</v>
      </c>
    </row>
    <row r="31" spans="1:6" ht="15" thickBot="1" x14ac:dyDescent="0.4">
      <c r="A31" s="69" t="s">
        <v>46</v>
      </c>
      <c r="B31" s="70">
        <v>43202</v>
      </c>
      <c r="C31" s="133">
        <v>23832</v>
      </c>
      <c r="D31" s="70">
        <v>37056</v>
      </c>
      <c r="E31" s="70">
        <v>18376</v>
      </c>
      <c r="F31" s="70">
        <v>26442</v>
      </c>
    </row>
    <row r="32" spans="1:6" ht="15" thickBot="1" x14ac:dyDescent="0.4">
      <c r="A32" s="13" t="s">
        <v>62</v>
      </c>
      <c r="B32" s="74">
        <v>-42474</v>
      </c>
      <c r="C32" s="39">
        <v>-13832</v>
      </c>
      <c r="D32" s="74">
        <v>-17056</v>
      </c>
      <c r="E32" s="74">
        <v>-18376</v>
      </c>
      <c r="F32" s="74">
        <v>-26442</v>
      </c>
    </row>
    <row r="33" spans="1:6" x14ac:dyDescent="0.35">
      <c r="A33" s="11" t="s">
        <v>76</v>
      </c>
      <c r="B33" s="32"/>
      <c r="C33" s="42"/>
      <c r="D33" s="32"/>
      <c r="E33" s="32"/>
      <c r="F33" s="32"/>
    </row>
    <row r="34" spans="1:6" x14ac:dyDescent="0.35">
      <c r="A34" s="11" t="s">
        <v>44</v>
      </c>
      <c r="B34" s="32"/>
      <c r="C34" s="42"/>
      <c r="D34" s="32"/>
      <c r="E34" s="32"/>
      <c r="F34" s="32"/>
    </row>
    <row r="35" spans="1:6" ht="15" thickBot="1" x14ac:dyDescent="0.4">
      <c r="A35" s="150" t="s">
        <v>127</v>
      </c>
      <c r="B35" s="21">
        <v>21145</v>
      </c>
      <c r="C35" s="44">
        <v>21402</v>
      </c>
      <c r="D35" s="21">
        <v>21841</v>
      </c>
      <c r="E35" s="21">
        <v>20654</v>
      </c>
      <c r="F35" s="21">
        <v>20308</v>
      </c>
    </row>
    <row r="36" spans="1:6" ht="15" thickBot="1" x14ac:dyDescent="0.4">
      <c r="A36" s="69" t="s">
        <v>46</v>
      </c>
      <c r="B36" s="70">
        <v>21145</v>
      </c>
      <c r="C36" s="133">
        <v>21402</v>
      </c>
      <c r="D36" s="70">
        <v>21841</v>
      </c>
      <c r="E36" s="70">
        <v>20654</v>
      </c>
      <c r="F36" s="70">
        <v>20308</v>
      </c>
    </row>
    <row r="37" spans="1:6" ht="15" thickBot="1" x14ac:dyDescent="0.4">
      <c r="A37" s="13" t="s">
        <v>77</v>
      </c>
      <c r="B37" s="72">
        <v>-21145</v>
      </c>
      <c r="C37" s="136">
        <v>-21402</v>
      </c>
      <c r="D37" s="72">
        <v>-21841</v>
      </c>
      <c r="E37" s="72">
        <v>-20654</v>
      </c>
      <c r="F37" s="72">
        <v>-20308</v>
      </c>
    </row>
    <row r="38" spans="1:6" ht="15" thickBot="1" x14ac:dyDescent="0.4">
      <c r="A38" s="13" t="s">
        <v>78</v>
      </c>
      <c r="B38" s="81">
        <v>-444</v>
      </c>
      <c r="C38" s="136">
        <v>-2561</v>
      </c>
      <c r="D38" s="72">
        <v>-1503</v>
      </c>
      <c r="E38" s="72">
        <v>1361</v>
      </c>
      <c r="F38" s="72">
        <v>-3286</v>
      </c>
    </row>
    <row r="39" spans="1:6" ht="20.5" thickBot="1" x14ac:dyDescent="0.4">
      <c r="A39" s="138" t="s">
        <v>128</v>
      </c>
      <c r="B39" s="21">
        <v>28175</v>
      </c>
      <c r="C39" s="44">
        <v>27731</v>
      </c>
      <c r="D39" s="21">
        <v>25170</v>
      </c>
      <c r="E39" s="21">
        <v>23667</v>
      </c>
      <c r="F39" s="21">
        <v>25028</v>
      </c>
    </row>
    <row r="40" spans="1:6" ht="21.5" thickBot="1" x14ac:dyDescent="0.4">
      <c r="A40" s="145" t="s">
        <v>79</v>
      </c>
      <c r="B40" s="82">
        <v>27731</v>
      </c>
      <c r="C40" s="137">
        <v>25170</v>
      </c>
      <c r="D40" s="82">
        <v>23667</v>
      </c>
      <c r="E40" s="82">
        <v>25028</v>
      </c>
      <c r="F40" s="82">
        <v>21742</v>
      </c>
    </row>
    <row r="41" spans="1:6" x14ac:dyDescent="0.35">
      <c r="A41" s="150" t="s">
        <v>199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D21" sqref="D21"/>
    </sheetView>
  </sheetViews>
  <sheetFormatPr defaultColWidth="9.1796875" defaultRowHeight="14.5" x14ac:dyDescent="0.35"/>
  <cols>
    <col min="1" max="1" width="40.7265625" style="4" customWidth="1"/>
    <col min="2" max="16384" width="9.1796875" style="4"/>
  </cols>
  <sheetData>
    <row r="1" spans="1:6" s="156" customFormat="1" ht="26.25" customHeight="1" thickBot="1" x14ac:dyDescent="0.4">
      <c r="A1" s="157" t="s">
        <v>49</v>
      </c>
      <c r="B1" s="157"/>
      <c r="C1" s="157"/>
      <c r="D1" s="157"/>
      <c r="E1" s="157"/>
      <c r="F1" s="157"/>
    </row>
    <row r="2" spans="1:6" s="60" customFormat="1" ht="30" x14ac:dyDescent="0.35">
      <c r="A2" s="148"/>
      <c r="B2" s="58" t="s">
        <v>90</v>
      </c>
      <c r="C2" s="86" t="s">
        <v>139</v>
      </c>
      <c r="D2" s="58" t="s">
        <v>86</v>
      </c>
      <c r="E2" s="58" t="s">
        <v>87</v>
      </c>
      <c r="F2" s="58" t="s">
        <v>140</v>
      </c>
    </row>
    <row r="3" spans="1:6" s="60" customFormat="1" x14ac:dyDescent="0.35">
      <c r="A3" s="149"/>
      <c r="B3" s="59" t="s">
        <v>0</v>
      </c>
      <c r="C3" s="92" t="s">
        <v>0</v>
      </c>
      <c r="D3" s="59" t="s">
        <v>0</v>
      </c>
      <c r="E3" s="59" t="s">
        <v>0</v>
      </c>
      <c r="F3" s="59" t="s">
        <v>0</v>
      </c>
    </row>
    <row r="4" spans="1:6" s="60" customFormat="1" ht="15" thickBot="1" x14ac:dyDescent="0.4">
      <c r="A4" s="149"/>
      <c r="B4" s="61"/>
      <c r="C4" s="57"/>
      <c r="D4" s="61"/>
      <c r="E4" s="61"/>
      <c r="F4" s="61"/>
    </row>
    <row r="5" spans="1:6" s="60" customFormat="1" x14ac:dyDescent="0.35">
      <c r="A5" s="1" t="s">
        <v>64</v>
      </c>
      <c r="B5" s="83"/>
      <c r="C5" s="84"/>
      <c r="D5" s="83"/>
      <c r="E5" s="83"/>
      <c r="F5" s="83"/>
    </row>
    <row r="6" spans="1:6" s="60" customFormat="1" ht="15" thickBot="1" x14ac:dyDescent="0.4">
      <c r="A6" s="3" t="s">
        <v>129</v>
      </c>
      <c r="B6" s="28">
        <v>22707</v>
      </c>
      <c r="C6" s="120">
        <v>23247</v>
      </c>
      <c r="D6" s="28">
        <v>37056</v>
      </c>
      <c r="E6" s="28">
        <v>13376</v>
      </c>
      <c r="F6" s="28">
        <v>26442</v>
      </c>
    </row>
    <row r="7" spans="1:6" s="60" customFormat="1" ht="15" thickBot="1" x14ac:dyDescent="0.4">
      <c r="A7" s="8" t="s">
        <v>88</v>
      </c>
      <c r="B7" s="64">
        <v>22707</v>
      </c>
      <c r="C7" s="123">
        <v>23247</v>
      </c>
      <c r="D7" s="64">
        <v>37056</v>
      </c>
      <c r="E7" s="64">
        <v>13376</v>
      </c>
      <c r="F7" s="64">
        <v>26442</v>
      </c>
    </row>
    <row r="8" spans="1:6" s="60" customFormat="1" ht="21" x14ac:dyDescent="0.35">
      <c r="A8" s="1" t="s">
        <v>63</v>
      </c>
      <c r="B8" s="32"/>
      <c r="C8" s="42"/>
      <c r="D8" s="32"/>
      <c r="E8" s="32"/>
      <c r="F8" s="32"/>
    </row>
    <row r="9" spans="1:6" s="60" customFormat="1" x14ac:dyDescent="0.35">
      <c r="A9" s="150" t="s">
        <v>50</v>
      </c>
      <c r="B9" s="28">
        <v>26180</v>
      </c>
      <c r="C9" s="120">
        <v>26616</v>
      </c>
      <c r="D9" s="28">
        <v>92383</v>
      </c>
      <c r="E9" s="28">
        <v>13566</v>
      </c>
      <c r="F9" s="28">
        <v>26632</v>
      </c>
    </row>
    <row r="10" spans="1:6" s="60" customFormat="1" ht="15" thickBot="1" x14ac:dyDescent="0.4">
      <c r="A10" s="150" t="s">
        <v>200</v>
      </c>
      <c r="B10" s="28">
        <v>-3473</v>
      </c>
      <c r="C10" s="120">
        <v>-3369</v>
      </c>
      <c r="D10" s="28">
        <v>-55327</v>
      </c>
      <c r="E10" s="26">
        <v>-190</v>
      </c>
      <c r="F10" s="26">
        <v>-190</v>
      </c>
    </row>
    <row r="11" spans="1:6" s="60" customFormat="1" ht="15" thickBot="1" x14ac:dyDescent="0.4">
      <c r="A11" s="2" t="s">
        <v>51</v>
      </c>
      <c r="B11" s="64">
        <v>22707</v>
      </c>
      <c r="C11" s="123">
        <v>23247</v>
      </c>
      <c r="D11" s="64">
        <v>37056</v>
      </c>
      <c r="E11" s="64">
        <v>13376</v>
      </c>
      <c r="F11" s="64">
        <v>26442</v>
      </c>
    </row>
    <row r="12" spans="1:6" s="156" customFormat="1" x14ac:dyDescent="0.35">
      <c r="A12" s="51" t="s">
        <v>15</v>
      </c>
      <c r="B12" s="116"/>
      <c r="C12" s="116"/>
      <c r="D12" s="116"/>
      <c r="E12" s="116"/>
      <c r="F12" s="116"/>
    </row>
    <row r="13" spans="1:6" s="156" customFormat="1" x14ac:dyDescent="0.35">
      <c r="A13" s="12" t="s">
        <v>130</v>
      </c>
      <c r="B13" s="12"/>
      <c r="C13" s="12"/>
      <c r="D13" s="12"/>
      <c r="E13" s="12"/>
      <c r="F13" s="1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opLeftCell="A7" workbookViewId="0">
      <selection activeCell="I37" sqref="I37"/>
    </sheetView>
  </sheetViews>
  <sheetFormatPr defaultColWidth="8.81640625" defaultRowHeight="14.5" x14ac:dyDescent="0.35"/>
  <cols>
    <col min="1" max="1" width="40.7265625" style="7" customWidth="1"/>
    <col min="2" max="16384" width="8.81640625" style="7"/>
  </cols>
  <sheetData>
    <row r="1" spans="1:6" s="158" customFormat="1" ht="26.25" customHeight="1" thickBot="1" x14ac:dyDescent="0.4">
      <c r="A1" s="157" t="s">
        <v>131</v>
      </c>
      <c r="B1" s="157"/>
      <c r="C1" s="157"/>
      <c r="D1" s="157"/>
      <c r="E1" s="157"/>
      <c r="F1" s="157"/>
    </row>
    <row r="2" spans="1:6" ht="15" thickBot="1" x14ac:dyDescent="0.4">
      <c r="A2" s="31"/>
      <c r="B2" s="151" t="s">
        <v>89</v>
      </c>
      <c r="C2" s="151"/>
      <c r="D2" s="151"/>
      <c r="E2" s="151"/>
      <c r="F2" s="151"/>
    </row>
    <row r="3" spans="1:6" ht="40" x14ac:dyDescent="0.35">
      <c r="A3" s="150"/>
      <c r="B3" s="96" t="s">
        <v>84</v>
      </c>
      <c r="C3" s="96" t="s">
        <v>52</v>
      </c>
      <c r="D3" s="59" t="s">
        <v>144</v>
      </c>
      <c r="E3" s="59" t="s">
        <v>145</v>
      </c>
      <c r="F3" s="96" t="s">
        <v>5</v>
      </c>
    </row>
    <row r="4" spans="1:6" x14ac:dyDescent="0.35">
      <c r="A4" s="150"/>
      <c r="B4" s="59" t="s">
        <v>0</v>
      </c>
      <c r="C4" s="59" t="s">
        <v>0</v>
      </c>
      <c r="D4" s="59" t="s">
        <v>0</v>
      </c>
      <c r="E4" s="59" t="s">
        <v>0</v>
      </c>
      <c r="F4" s="59" t="s">
        <v>0</v>
      </c>
    </row>
    <row r="5" spans="1:6" ht="15" thickBot="1" x14ac:dyDescent="0.4">
      <c r="A5" s="150"/>
      <c r="B5" s="5"/>
      <c r="C5" s="5"/>
      <c r="D5" s="5"/>
      <c r="E5" s="85"/>
      <c r="F5" s="5"/>
    </row>
    <row r="6" spans="1:6" x14ac:dyDescent="0.35">
      <c r="A6" s="1" t="s">
        <v>132</v>
      </c>
      <c r="B6" s="32"/>
      <c r="C6" s="32"/>
      <c r="D6" s="32"/>
      <c r="E6" s="32"/>
      <c r="F6" s="32"/>
    </row>
    <row r="7" spans="1:6" x14ac:dyDescent="0.35">
      <c r="A7" s="3" t="s">
        <v>133</v>
      </c>
      <c r="B7" s="28">
        <v>2635</v>
      </c>
      <c r="C7" s="28">
        <v>9434</v>
      </c>
      <c r="D7" s="28">
        <v>124860</v>
      </c>
      <c r="E7" s="28">
        <v>35975</v>
      </c>
      <c r="F7" s="28">
        <v>172904</v>
      </c>
    </row>
    <row r="8" spans="1:6" x14ac:dyDescent="0.35">
      <c r="A8" s="150" t="s">
        <v>69</v>
      </c>
      <c r="B8" s="28">
        <v>3650</v>
      </c>
      <c r="C8" s="28">
        <v>42585</v>
      </c>
      <c r="D8" s="28">
        <v>92735</v>
      </c>
      <c r="E8" s="26" t="s">
        <v>65</v>
      </c>
      <c r="F8" s="28">
        <v>138970</v>
      </c>
    </row>
    <row r="9" spans="1:6" x14ac:dyDescent="0.35">
      <c r="A9" s="3" t="s">
        <v>134</v>
      </c>
      <c r="B9" s="26" t="s">
        <v>65</v>
      </c>
      <c r="C9" s="26">
        <v>-122</v>
      </c>
      <c r="D9" s="28">
        <v>-11451</v>
      </c>
      <c r="E9" s="28">
        <v>-20455</v>
      </c>
      <c r="F9" s="28">
        <v>-32028</v>
      </c>
    </row>
    <row r="10" spans="1:6" ht="20.5" thickBot="1" x14ac:dyDescent="0.4">
      <c r="A10" s="3" t="s">
        <v>135</v>
      </c>
      <c r="B10" s="28">
        <v>-1253</v>
      </c>
      <c r="C10" s="28">
        <v>-21653</v>
      </c>
      <c r="D10" s="28">
        <v>-24280</v>
      </c>
      <c r="E10" s="26" t="s">
        <v>65</v>
      </c>
      <c r="F10" s="28">
        <v>-47186</v>
      </c>
    </row>
    <row r="11" spans="1:6" ht="15" thickBot="1" x14ac:dyDescent="0.4">
      <c r="A11" s="1" t="s">
        <v>53</v>
      </c>
      <c r="B11" s="64">
        <v>5032</v>
      </c>
      <c r="C11" s="64">
        <v>30244</v>
      </c>
      <c r="D11" s="64">
        <v>181864</v>
      </c>
      <c r="E11" s="64">
        <v>15520</v>
      </c>
      <c r="F11" s="64">
        <v>232660</v>
      </c>
    </row>
    <row r="12" spans="1:6" x14ac:dyDescent="0.35">
      <c r="A12" s="1" t="s">
        <v>54</v>
      </c>
      <c r="B12" s="32"/>
      <c r="C12" s="32"/>
      <c r="D12" s="32"/>
      <c r="E12" s="32"/>
      <c r="F12" s="32"/>
    </row>
    <row r="13" spans="1:6" x14ac:dyDescent="0.35">
      <c r="A13" s="1" t="s">
        <v>136</v>
      </c>
      <c r="B13" s="32"/>
      <c r="C13" s="32"/>
      <c r="D13" s="32"/>
      <c r="E13" s="32"/>
      <c r="F13" s="32"/>
    </row>
    <row r="14" spans="1:6" x14ac:dyDescent="0.35">
      <c r="A14" s="3" t="s">
        <v>201</v>
      </c>
      <c r="B14" s="26" t="s">
        <v>65</v>
      </c>
      <c r="C14" s="26" t="s">
        <v>65</v>
      </c>
      <c r="D14" s="28">
        <v>21241</v>
      </c>
      <c r="E14" s="28">
        <v>2006</v>
      </c>
      <c r="F14" s="28">
        <v>23247</v>
      </c>
    </row>
    <row r="15" spans="1:6" ht="20.5" thickBot="1" x14ac:dyDescent="0.4">
      <c r="A15" s="3" t="s">
        <v>202</v>
      </c>
      <c r="B15" s="26" t="s">
        <v>65</v>
      </c>
      <c r="C15" s="28">
        <v>3179</v>
      </c>
      <c r="D15" s="26">
        <v>190</v>
      </c>
      <c r="E15" s="26" t="s">
        <v>65</v>
      </c>
      <c r="F15" s="28">
        <v>3369</v>
      </c>
    </row>
    <row r="16" spans="1:6" ht="15" thickBot="1" x14ac:dyDescent="0.4">
      <c r="A16" s="1" t="s">
        <v>55</v>
      </c>
      <c r="B16" s="68" t="s">
        <v>65</v>
      </c>
      <c r="C16" s="23">
        <v>3179</v>
      </c>
      <c r="D16" s="23">
        <v>21431</v>
      </c>
      <c r="E16" s="23">
        <v>2006</v>
      </c>
      <c r="F16" s="23">
        <v>26616</v>
      </c>
    </row>
    <row r="17" spans="1:6" x14ac:dyDescent="0.35">
      <c r="A17" s="1" t="s">
        <v>56</v>
      </c>
      <c r="B17" s="31"/>
      <c r="C17" s="31"/>
      <c r="D17" s="31"/>
      <c r="E17" s="31"/>
      <c r="F17" s="31"/>
    </row>
    <row r="18" spans="1:6" x14ac:dyDescent="0.35">
      <c r="A18" s="3" t="s">
        <v>57</v>
      </c>
      <c r="B18" s="26" t="s">
        <v>65</v>
      </c>
      <c r="C18" s="26">
        <v>-124</v>
      </c>
      <c r="D18" s="28">
        <v>-11421</v>
      </c>
      <c r="E18" s="28">
        <v>-3833</v>
      </c>
      <c r="F18" s="28">
        <v>-15378</v>
      </c>
    </row>
    <row r="19" spans="1:6" x14ac:dyDescent="0.35">
      <c r="A19" s="3" t="s">
        <v>137</v>
      </c>
      <c r="B19" s="26">
        <v>-121</v>
      </c>
      <c r="C19" s="28">
        <v>-8456</v>
      </c>
      <c r="D19" s="28">
        <v>-12562</v>
      </c>
      <c r="E19" s="26" t="s">
        <v>65</v>
      </c>
      <c r="F19" s="28">
        <v>-21139</v>
      </c>
    </row>
    <row r="20" spans="1:6" x14ac:dyDescent="0.35">
      <c r="A20" s="3" t="s">
        <v>203</v>
      </c>
      <c r="B20" s="32"/>
      <c r="C20" s="32"/>
      <c r="D20" s="32"/>
      <c r="E20" s="32"/>
      <c r="F20" s="32"/>
    </row>
    <row r="21" spans="1:6" x14ac:dyDescent="0.35">
      <c r="A21" s="18" t="s">
        <v>69</v>
      </c>
      <c r="B21" s="26" t="s">
        <v>65</v>
      </c>
      <c r="C21" s="28">
        <v>-1701</v>
      </c>
      <c r="D21" s="26">
        <v>-163</v>
      </c>
      <c r="E21" s="26" t="s">
        <v>65</v>
      </c>
      <c r="F21" s="28">
        <v>-1864</v>
      </c>
    </row>
    <row r="22" spans="1:6" ht="15" thickBot="1" x14ac:dyDescent="0.4">
      <c r="A22" s="18" t="s">
        <v>204</v>
      </c>
      <c r="B22" s="26" t="s">
        <v>65</v>
      </c>
      <c r="C22" s="28">
        <v>1701</v>
      </c>
      <c r="D22" s="26">
        <v>163</v>
      </c>
      <c r="E22" s="26" t="s">
        <v>65</v>
      </c>
      <c r="F22" s="28">
        <v>1864</v>
      </c>
    </row>
    <row r="23" spans="1:6" ht="15" thickBot="1" x14ac:dyDescent="0.4">
      <c r="A23" s="1" t="s">
        <v>58</v>
      </c>
      <c r="B23" s="65">
        <v>-121</v>
      </c>
      <c r="C23" s="64">
        <v>-8580</v>
      </c>
      <c r="D23" s="64">
        <v>-23983</v>
      </c>
      <c r="E23" s="64">
        <v>-3833</v>
      </c>
      <c r="F23" s="64">
        <v>-36517</v>
      </c>
    </row>
    <row r="24" spans="1:6" x14ac:dyDescent="0.35">
      <c r="A24" s="1" t="s">
        <v>138</v>
      </c>
      <c r="B24" s="32"/>
      <c r="C24" s="32"/>
      <c r="D24" s="32"/>
      <c r="E24" s="32"/>
      <c r="F24" s="32"/>
    </row>
    <row r="25" spans="1:6" x14ac:dyDescent="0.35">
      <c r="A25" s="3" t="s">
        <v>59</v>
      </c>
      <c r="B25" s="28">
        <v>2635</v>
      </c>
      <c r="C25" s="28">
        <v>9434</v>
      </c>
      <c r="D25" s="28">
        <v>146101</v>
      </c>
      <c r="E25" s="28">
        <v>37981</v>
      </c>
      <c r="F25" s="28">
        <v>196151</v>
      </c>
    </row>
    <row r="26" spans="1:6" x14ac:dyDescent="0.35">
      <c r="A26" s="3" t="s">
        <v>69</v>
      </c>
      <c r="B26" s="28">
        <v>3650</v>
      </c>
      <c r="C26" s="28">
        <v>44063</v>
      </c>
      <c r="D26" s="28">
        <v>92762</v>
      </c>
      <c r="E26" s="26" t="s">
        <v>65</v>
      </c>
      <c r="F26" s="28">
        <v>140475</v>
      </c>
    </row>
    <row r="27" spans="1:6" x14ac:dyDescent="0.35">
      <c r="A27" s="3" t="s">
        <v>134</v>
      </c>
      <c r="B27" s="26" t="s">
        <v>65</v>
      </c>
      <c r="C27" s="26">
        <v>-246</v>
      </c>
      <c r="D27" s="28">
        <v>-22872</v>
      </c>
      <c r="E27" s="28">
        <v>-24288</v>
      </c>
      <c r="F27" s="28">
        <v>-47406</v>
      </c>
    </row>
    <row r="28" spans="1:6" ht="30" customHeight="1" thickBot="1" x14ac:dyDescent="0.4">
      <c r="A28" s="3" t="s">
        <v>135</v>
      </c>
      <c r="B28" s="28">
        <v>-1374</v>
      </c>
      <c r="C28" s="28">
        <v>-28408</v>
      </c>
      <c r="D28" s="28">
        <v>-36679</v>
      </c>
      <c r="E28" s="26" t="s">
        <v>65</v>
      </c>
      <c r="F28" s="28">
        <v>-66461</v>
      </c>
    </row>
    <row r="29" spans="1:6" ht="15" thickBot="1" x14ac:dyDescent="0.4">
      <c r="A29" s="10" t="s">
        <v>60</v>
      </c>
      <c r="B29" s="64">
        <v>4911</v>
      </c>
      <c r="C29" s="64">
        <v>24843</v>
      </c>
      <c r="D29" s="64">
        <v>179312</v>
      </c>
      <c r="E29" s="64">
        <v>13693</v>
      </c>
      <c r="F29" s="64">
        <v>222759</v>
      </c>
    </row>
    <row r="30" spans="1:6" s="158" customFormat="1" x14ac:dyDescent="0.35">
      <c r="A30" s="150" t="s">
        <v>205</v>
      </c>
    </row>
    <row r="31" spans="1:6" s="158" customFormat="1" ht="29.25" customHeight="1" x14ac:dyDescent="0.35">
      <c r="A31" s="12" t="s">
        <v>206</v>
      </c>
      <c r="B31" s="12"/>
      <c r="C31" s="12"/>
      <c r="D31" s="12"/>
      <c r="E31" s="12"/>
      <c r="F31" s="12"/>
    </row>
    <row r="32" spans="1:6" x14ac:dyDescent="0.35">
      <c r="A32" s="5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FIN33506-1658115890-275262</_dlc_DocId>
    <_dlc_DocIdUrl xmlns="fdd6b31f-a027-425f-adfa-a4194e98dae2">
      <Url>https://f1.prdmgd.finance.gov.au/sites/50033506/_layouts/15/DocIdRedir.aspx?ID=FIN33506-1658115890-275262</Url>
      <Description>FIN33506-1658115890-275262</Description>
    </_dlc_DocIdUrl>
  </documentManagement>
</p:properties>
</file>

<file path=customXml/itemProps1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C512ED3-77F4-4F61-8028-5DAF80F7B75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D5EE5E2-2DE4-48A4-BE8B-C778B54B662B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18E98BB4-19FC-4D5F-B8FF-63189C0438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F208A440-2D96-4FF7-A2F8-F3D7BD237F3B}">
  <ds:schemaRefs>
    <ds:schemaRef ds:uri="http://purl.org/dc/terms/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http://schemas.microsoft.com/office/2006/documentManagement/types"/>
    <ds:schemaRef ds:uri="fdd6b31f-a027-425f-adfa-a4194e98dae2"/>
    <ds:schemaRef ds:uri="82ff9d9b-d3fc-4aad-bc42-9949ee83b81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1.1</vt:lpstr>
      <vt:lpstr>Table 1.2 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2022-03-28T00:56:33Z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530160ff-2bd9-4190-8e16-7be01bfae02f</vt:lpwstr>
  </property>
</Properties>
</file>