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f1.prdmgd.finance.gov.au/sites/50033506/TBF/Reporting/BdgPap/1. PBS/1.18 PBS 2022-23/Returns/Excel Files/Files Cleaned/2022-23 PBS Infrastructure/"/>
    </mc:Choice>
  </mc:AlternateContent>
  <bookViews>
    <workbookView xWindow="0" yWindow="0" windowWidth="28800" windowHeight="15390"/>
  </bookViews>
  <sheets>
    <sheet name="Table 1.1" sheetId="1" r:id="rId1"/>
    <sheet name="Table 1.2 " sheetId="10" r:id="rId2"/>
    <sheet name="Table 2.1.1" sheetId="3" r:id="rId3"/>
    <sheet name="Table 3.1" sheetId="4" r:id="rId4"/>
    <sheet name="Table 3.2" sheetId="5" r:id="rId5"/>
    <sheet name="Table 3.3" sheetId="6" r:id="rId6"/>
    <sheet name="Table 3.4" sheetId="7" r:id="rId7"/>
    <sheet name="Table 3.5" sheetId="8" r:id="rId8"/>
    <sheet name="Table 3.6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</calcChain>
</file>

<file path=xl/sharedStrings.xml><?xml version="1.0" encoding="utf-8"?>
<sst xmlns="http://schemas.openxmlformats.org/spreadsheetml/2006/main" count="326" uniqueCount="186">
  <si>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</si>
  <si>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</si>
  <si>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</si>
  <si>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</si>
  <si>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</si>
  <si>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</si>
  <si>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</si>
  <si>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</si>
  <si>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</si>
  <si>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</si>
  <si>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</si>
  <si>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OWN-SOURCE INCOME</t>
  </si>
  <si>
    <t>Own-source revenue</t>
  </si>
  <si>
    <t>Total own-source revenue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</si>
  <si>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</si>
  <si>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</si>
  <si>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</si>
  <si>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</si>
  <si>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</si>
  <si>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</si>
  <si>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Non-financial assets</t>
  </si>
  <si>
    <t>Land and buildings</t>
  </si>
  <si>
    <t>Property, plant and equipment</t>
  </si>
  <si>
    <t>Intangibles</t>
  </si>
  <si>
    <t>Total non-financial assets</t>
  </si>
  <si>
    <t>Total assets</t>
  </si>
  <si>
    <t>LIABILITIES</t>
  </si>
  <si>
    <t>Payables</t>
  </si>
  <si>
    <t>Other payables</t>
  </si>
  <si>
    <t>Total payables</t>
  </si>
  <si>
    <t>Provisions</t>
  </si>
  <si>
    <t>Employee provisions</t>
  </si>
  <si>
    <t>Total provisions</t>
  </si>
  <si>
    <t>Total liabilities</t>
  </si>
  <si>
    <t>Net assets</t>
  </si>
  <si>
    <t>EQUITY</t>
  </si>
  <si>
    <t>Reserves</t>
  </si>
  <si>
    <t>Total equity</t>
  </si>
  <si>
    <t>Adjusted opening balance</t>
  </si>
  <si>
    <t>OPERATING ACTIVITIES</t>
  </si>
  <si>
    <t>Cash received</t>
  </si>
  <si>
    <t>Appropriations</t>
  </si>
  <si>
    <t>Sale of goods and rendering of services</t>
  </si>
  <si>
    <t>Total cash received</t>
  </si>
  <si>
    <t>Cash used</t>
  </si>
  <si>
    <t>Employees</t>
  </si>
  <si>
    <t>Total cash used</t>
  </si>
  <si>
    <t>Net cash from/(used by) operating activities</t>
  </si>
  <si>
    <t>INVESTING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</si>
  <si>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</si>
  <si>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</si>
  <si>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</si>
  <si>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</si>
  <si>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</si>
  <si>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</si>
  <si>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</si>
  <si>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</si>
  <si>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</si>
  <si>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</si>
  <si>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</si>
  <si>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</si>
  <si>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Balance carried forward from previous period</t>
  </si>
  <si>
    <t>Net cash from/(used by) investing activities</t>
  </si>
  <si>
    <t>RECONCILIATION OF CASH USED TO ACQUIRE ASSETS TO ASSET MOVEMENT TABLE</t>
  </si>
  <si>
    <t>PURCHASE OF NON-FINANCIAL ASSETS</t>
  </si>
  <si>
    <t>-</t>
  </si>
  <si>
    <t>Finance costs</t>
  </si>
  <si>
    <t>Interest bearing liabilities</t>
  </si>
  <si>
    <t>Leases</t>
  </si>
  <si>
    <t>Gross book value - ROU assets</t>
  </si>
  <si>
    <t>Total interest bearing liabilities</t>
  </si>
  <si>
    <t>Comprehensive income</t>
  </si>
  <si>
    <t>Surplus/(deficit) for the period</t>
  </si>
  <si>
    <t>Total comprehensive income</t>
  </si>
  <si>
    <t>ASSETS</t>
  </si>
  <si>
    <t>Contributed equity</t>
  </si>
  <si>
    <t>FINANCING ACTIVITIES</t>
  </si>
  <si>
    <t>Net cash from/(used by) financing activities</t>
  </si>
  <si>
    <t>Net increase/(decrease) in cash held</t>
  </si>
  <si>
    <t>Cash and cash equivalents at the end of the reporting period</t>
  </si>
  <si>
    <t>Note: Impact of net cash appropriation arrangements</t>
  </si>
  <si>
    <t>Other non-financial assets</t>
  </si>
  <si>
    <t>Outcome 1</t>
  </si>
  <si>
    <t>Total expenses for Program 1.1</t>
  </si>
  <si>
    <t>Depreciation and amortisation</t>
  </si>
  <si>
    <t>Total expenses for Program 1.2</t>
  </si>
  <si>
    <t>Land</t>
  </si>
  <si>
    <t>Total expenses for Outcome 1</t>
  </si>
  <si>
    <t>2023-24 Forward estimate</t>
  </si>
  <si>
    <t>2024-25 Forward estimate</t>
  </si>
  <si>
    <t>TOTAL</t>
  </si>
  <si>
    <t>Asset Category</t>
  </si>
  <si>
    <r>
      <t xml:space="preserve">Table 1.1: </t>
    </r>
    <r>
      <rPr>
        <b/>
        <sz val="10"/>
        <rFont val="Arial"/>
        <family val="2"/>
      </rPr>
      <t>SBS</t>
    </r>
    <r>
      <rPr>
        <b/>
        <sz val="10"/>
        <color rgb="FF000000"/>
        <rFont val="Arial"/>
        <family val="2"/>
      </rPr>
      <t xml:space="preserve"> resource statement — Budget estimates for 2022-23 as at Budget March 2022</t>
    </r>
  </si>
  <si>
    <t>2021-22 Estimated actual</t>
  </si>
  <si>
    <t>2022-23 Estimate</t>
  </si>
  <si>
    <t>Opening balance/cash reserves at 1 July</t>
  </si>
  <si>
    <t>Funds from Government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</si>
  <si>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</si>
  <si>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Total annual appropriations</t>
  </si>
  <si>
    <t>Total funds from Government</t>
  </si>
  <si>
    <t>Funds from other sources</t>
  </si>
  <si>
    <t>Interest</t>
  </si>
  <si>
    <t>Royalties</t>
  </si>
  <si>
    <t>Sale of goods and services</t>
  </si>
  <si>
    <t>Total funds from other sources</t>
  </si>
  <si>
    <t>Total net resourcing for SBS</t>
  </si>
  <si>
    <t>Prepared on a resourcing (that is, appropriations available) basis.</t>
  </si>
  <si>
    <t xml:space="preserve">All figures shown above are GST exclusive – these may not match figures in the cash flow statement. </t>
  </si>
  <si>
    <r>
      <t>(a)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Appropriation Bill (No. 1) 2022-23.</t>
    </r>
  </si>
  <si>
    <t>SBS is not directly appropriated as it is a Corporate Commonwealth Entity. Appropriations are made to the Department of Infrastructure, Transport, Regional Development and Communications (a Non-Corporate Commonwealth Entity), which are then paid to SBS and are considered ‘departmental’ for all purposes.</t>
  </si>
  <si>
    <t>Table 2.1.1: Budgeted expenses for Outcome 1</t>
  </si>
  <si>
    <t>Program 1.1: SBS General Operational Activities</t>
  </si>
  <si>
    <t>Ordinary annual services (Appropriation Bill No. 1)</t>
  </si>
  <si>
    <t xml:space="preserve">Revenues from other independent sources </t>
  </si>
  <si>
    <t xml:space="preserve">Program 1.2: SBS Transmission and Distribution Services </t>
  </si>
  <si>
    <t>Outcome 1 totals by resource type</t>
  </si>
  <si>
    <t>Note: Departmental appropriation splits and totals are indicative estimates and may change in the course of the Budget year as government priorities change.</t>
  </si>
  <si>
    <t xml:space="preserve">Table 3.1: Comprehensive income statement (showing net cost of services) for the period ended 30 June </t>
  </si>
  <si>
    <t xml:space="preserve">LESS: </t>
  </si>
  <si>
    <t>Rental income</t>
  </si>
  <si>
    <t>Total own-source income</t>
  </si>
  <si>
    <t>Surplus/(deficit) attributable to the Australian Government</t>
  </si>
  <si>
    <t>Total comprehensive income/(loss)</t>
  </si>
  <si>
    <t>Total comprehensive income/(loss) attributable to the Australian Government</t>
  </si>
  <si>
    <t>Total comprehensive income/(loss) - as per statement of comprehensive income</t>
  </si>
  <si>
    <r>
      <t xml:space="preserve">plus: depreciation/amortisation expenses for ROU assets </t>
    </r>
    <r>
      <rPr>
        <vertAlign val="superscript"/>
        <sz val="8"/>
        <color rgb="FF000000"/>
        <rFont val="Arial"/>
        <family val="2"/>
      </rPr>
      <t>(a)</t>
    </r>
  </si>
  <si>
    <r>
      <t>less: lease principal repayments</t>
    </r>
    <r>
      <rPr>
        <vertAlign val="superscript"/>
        <sz val="8"/>
        <color theme="1"/>
        <rFont val="Arial"/>
        <family val="2"/>
      </rPr>
      <t xml:space="preserve"> (a)</t>
    </r>
  </si>
  <si>
    <t>Net cash operating surplus/ (deficit)</t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</si>
  <si>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Applies to lease arrangements under AASB 16 Leases.</t>
    </r>
  </si>
  <si>
    <r>
      <t xml:space="preserve">Cash </t>
    </r>
    <r>
      <rPr>
        <sz val="8"/>
        <color theme="1"/>
        <rFont val="Arial"/>
        <family val="2"/>
      </rPr>
      <t>and cash equivalents</t>
    </r>
  </si>
  <si>
    <t>Other investments</t>
  </si>
  <si>
    <t>Inventories</t>
  </si>
  <si>
    <t>Other provisions</t>
  </si>
  <si>
    <t>Parent entity interest</t>
  </si>
  <si>
    <t>Retained surplus (accumulated deficit)</t>
  </si>
  <si>
    <t>Total parent entity interest</t>
  </si>
  <si>
    <r>
      <t>Table 3.3: Departmental statement of changes in equity — summary of movement (Budget year 2022-23</t>
    </r>
    <r>
      <rPr>
        <b/>
        <sz val="10"/>
        <color rgb="FF000000"/>
        <rFont val="Arial"/>
        <family val="2"/>
      </rPr>
      <t xml:space="preserve">) </t>
    </r>
  </si>
  <si>
    <t>Opening balance as at 1 July 2022</t>
  </si>
  <si>
    <t>Estimated closing balance as at 30 June 2023</t>
  </si>
  <si>
    <t>Closing balance attributable to the Australian Government</t>
  </si>
  <si>
    <t>Prepared on Australian Accounting Standards basis</t>
  </si>
  <si>
    <t>Table 3.4: Budgeted departmental statement of cash flows (for the period ended 30 June)</t>
  </si>
  <si>
    <t xml:space="preserve">Other </t>
  </si>
  <si>
    <t>Proceeds from sales of financial instruments</t>
  </si>
  <si>
    <t>Purchase of property, plant and equipment and intangibles</t>
  </si>
  <si>
    <t>Purchase of financial instruments</t>
  </si>
  <si>
    <t>Investments</t>
  </si>
  <si>
    <t>Principal payments on lease liability</t>
  </si>
  <si>
    <t>Cash and cash equivalents at the beginning of the reporting period</t>
  </si>
  <si>
    <r>
      <t xml:space="preserve">Funded internally from Departmental resources </t>
    </r>
    <r>
      <rPr>
        <vertAlign val="superscript"/>
        <sz val="8"/>
        <color theme="1"/>
        <rFont val="Arial"/>
        <family val="2"/>
      </rPr>
      <t>(a)</t>
    </r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</si>
  <si>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the following sources of funding: current Bill 1 and prior year Act 1 appropriations, donations and contributions, gifts, internally developed assets and proceeds from the sale of assets.</t>
    </r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</si>
  <si>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</si>
  <si>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</si>
  <si>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</si>
  <si>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</t>
  </si>
  <si>
    <t>Accumulated depreciation/ amortisation and impairment - ROU assets</t>
  </si>
  <si>
    <t>Estimated expenditure on new or replacement assets</t>
  </si>
  <si>
    <r>
      <t>By purchase - appropriation equity</t>
    </r>
    <r>
      <rPr>
        <vertAlign val="superscript"/>
        <sz val="8"/>
        <color theme="1"/>
        <rFont val="Arial"/>
        <family val="2"/>
      </rPr>
      <t xml:space="preserve"> (a)</t>
    </r>
  </si>
  <si>
    <t>By purchase - appropriation equity - ROU assets</t>
  </si>
  <si>
    <t>Depreciation/amortisation on ROU assets</t>
  </si>
  <si>
    <t>As at 30 June 2023</t>
  </si>
  <si>
    <r>
      <t>(a)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Appropriation ordinary annual services’ refers to funding provided through Appropriation Bill (No. 1) 2022‑23 for depreciation/amortisation expenses, DCBs or other operational expenses.</t>
    </r>
  </si>
  <si>
    <t>2022-23 Budget</t>
  </si>
  <si>
    <t>2025-26 Forward Estimate</t>
  </si>
  <si>
    <t>Asset revaluation reserve</t>
  </si>
  <si>
    <t>Other reserves</t>
  </si>
  <si>
    <t>Contributed equity/ capital</t>
  </si>
  <si>
    <t>2025-26 Forward estimate</t>
  </si>
  <si>
    <t>Other property, plant and equipment</t>
  </si>
  <si>
    <t>Computer software and intangibles</t>
  </si>
  <si>
    <t>Retained Earnings</t>
  </si>
  <si>
    <t>Program</t>
  </si>
  <si>
    <t>2023-24</t>
  </si>
  <si>
    <t>2024-25</t>
  </si>
  <si>
    <t>2025-26</t>
  </si>
  <si>
    <t xml:space="preserve">Payment measures </t>
  </si>
  <si>
    <t xml:space="preserve">Total </t>
  </si>
  <si>
    <t>Total payment measures</t>
  </si>
  <si>
    <t>Departmental</t>
  </si>
  <si>
    <t>Prepared on a Government Finance Statistics (Underlying Cash) basis.</t>
  </si>
  <si>
    <t>Figures displayed as a negative (-) represent a decrease in funds and a positive (+) represent an increase in funds.</t>
  </si>
  <si>
    <r>
      <t>National Broadcasters – funding for the next triennium </t>
    </r>
    <r>
      <rPr>
        <vertAlign val="superscript"/>
        <sz val="8"/>
        <color theme="1"/>
        <rFont val="Arial"/>
        <family val="2"/>
      </rPr>
      <t>(a)</t>
    </r>
  </si>
  <si>
    <t>1.1,1.2</t>
  </si>
  <si>
    <t>Departmental payments</t>
  </si>
  <si>
    <t>(a) This measure includes funding of $12.3 million in 2022-23, $12.5 million in 2023-24 and $12.7 million in 2024-25 that was rolled into SBS’ base funding from 2022-23 on an ongoing basis. The new base funding to SBS for the triennium will be $315.8 million in 2022-23, $321.6 million in 2023-24 and $318.6 million in 2024-25. As provision for this funding has already been included in the forward estimates, it has no net budget impact.</t>
  </si>
  <si>
    <t xml:space="preserve">Table 1.2: SBS 2022-23 Budget measures
Part 1: Measures announced since the 2021-22 Mid-Year Economic and Fiscal Outlook (MYEFO)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</si>
</sst>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);&quot;(&quot;#,##0&quot;)&quot;;&quot;-&quot;_)"/>
    <numFmt numFmtId="165" formatCode="#,##0_);&quot;(&quot;#,##0&quot;)&quot;;&quot;-&quot;_)\ 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sz val="10"/>
      <color theme="1"/>
      <name val="Book Antiqua"/>
      <family val="1"/>
    </font>
    <font>
      <b/>
      <i/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BEBEB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righ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3" fillId="3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4" fillId="3" borderId="2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indent="1"/>
    </xf>
    <xf numFmtId="3" fontId="2" fillId="3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3" borderId="0" xfId="0" applyNumberFormat="1" applyFont="1" applyFill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3" borderId="3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1" fillId="0" borderId="1" xfId="0" applyFont="1" applyBorder="1"/>
    <xf numFmtId="0" fontId="1" fillId="0" borderId="0" xfId="0" applyFont="1"/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4" borderId="0" xfId="0" applyFill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3" fontId="3" fillId="2" borderId="3" xfId="0" applyNumberFormat="1" applyFont="1" applyFill="1" applyBorder="1" applyAlignment="1">
      <alignment horizontal="right" vertical="center"/>
    </xf>
    <xf numFmtId="3" fontId="3" fillId="4" borderId="3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/>
    <xf numFmtId="0" fontId="1" fillId="4" borderId="0" xfId="0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 indent="1"/>
    </xf>
    <xf numFmtId="3" fontId="2" fillId="4" borderId="0" xfId="0" applyNumberFormat="1" applyFont="1" applyFill="1" applyAlignment="1">
      <alignment horizontal="right" vertical="center"/>
    </xf>
    <xf numFmtId="3" fontId="2" fillId="2" borderId="2" xfId="0" applyNumberFormat="1" applyFont="1" applyFill="1" applyBorder="1" applyAlignment="1">
      <alignment horizontal="right" vertical="center"/>
    </xf>
    <xf numFmtId="3" fontId="2" fillId="4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4" borderId="0" xfId="0" applyFont="1" applyFill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3" fontId="3" fillId="4" borderId="2" xfId="0" applyNumberFormat="1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left" vertical="center"/>
    </xf>
    <xf numFmtId="0" fontId="13" fillId="0" borderId="0" xfId="0" applyFont="1" applyAlignment="1">
      <alignment horizontal="justify" vertical="center"/>
    </xf>
    <xf numFmtId="0" fontId="2" fillId="2" borderId="2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right" vertical="center" wrapText="1"/>
    </xf>
    <xf numFmtId="3" fontId="2" fillId="2" borderId="3" xfId="0" applyNumberFormat="1" applyFont="1" applyFill="1" applyBorder="1" applyAlignment="1">
      <alignment horizontal="right" vertical="center"/>
    </xf>
    <xf numFmtId="3" fontId="2" fillId="4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justify" vertical="center"/>
    </xf>
    <xf numFmtId="3" fontId="3" fillId="0" borderId="2" xfId="0" applyNumberFormat="1" applyFont="1" applyBorder="1" applyAlignment="1">
      <alignment horizontal="right" vertical="center"/>
    </xf>
    <xf numFmtId="3" fontId="3" fillId="3" borderId="2" xfId="0" applyNumberFormat="1" applyFont="1" applyFill="1" applyBorder="1" applyAlignment="1">
      <alignment horizontal="right" vertical="center"/>
    </xf>
    <xf numFmtId="3" fontId="2" fillId="0" borderId="4" xfId="0" applyNumberFormat="1" applyFont="1" applyBorder="1" applyAlignment="1">
      <alignment horizontal="right" vertical="center"/>
    </xf>
    <xf numFmtId="3" fontId="2" fillId="3" borderId="4" xfId="0" applyNumberFormat="1" applyFont="1" applyFill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 indent="1"/>
    </xf>
    <xf numFmtId="3" fontId="6" fillId="0" borderId="2" xfId="0" applyNumberFormat="1" applyFont="1" applyBorder="1" applyAlignment="1">
      <alignment horizontal="righ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1" fillId="3" borderId="0" xfId="0" applyFont="1" applyFill="1"/>
    <xf numFmtId="0" fontId="1" fillId="3" borderId="1" xfId="0" applyFont="1" applyFill="1" applyBorder="1"/>
    <xf numFmtId="3" fontId="6" fillId="3" borderId="2" xfId="0" applyNumberFormat="1" applyFont="1" applyFill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right" vertical="center"/>
    </xf>
    <xf numFmtId="3" fontId="4" fillId="3" borderId="2" xfId="0" applyNumberFormat="1" applyFont="1" applyFill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6" fillId="3" borderId="2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6" fillId="3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3" fontId="14" fillId="0" borderId="5" xfId="0" applyNumberFormat="1" applyFont="1" applyBorder="1" applyAlignment="1">
      <alignment horizontal="right" vertical="center"/>
    </xf>
    <xf numFmtId="3" fontId="14" fillId="3" borderId="5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6" xfId="0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 wrapText="1"/>
    </xf>
    <xf numFmtId="3" fontId="2" fillId="0" borderId="0" xfId="0" applyNumberFormat="1" applyFont="1" applyAlignment="1">
      <alignment horizontal="right" vertical="center" indent="1"/>
    </xf>
    <xf numFmtId="0" fontId="2" fillId="0" borderId="0" xfId="0" applyFont="1" applyAlignment="1">
      <alignment horizontal="left" vertical="center" indent="1"/>
    </xf>
    <xf numFmtId="3" fontId="14" fillId="0" borderId="6" xfId="0" applyNumberFormat="1" applyFont="1" applyBorder="1" applyAlignment="1">
      <alignment horizontal="right" vertical="center"/>
    </xf>
    <xf numFmtId="3" fontId="14" fillId="3" borderId="6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 wrapText="1" indent="1"/>
    </xf>
    <xf numFmtId="0" fontId="3" fillId="0" borderId="4" xfId="0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3" borderId="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0" borderId="3" xfId="0" applyBorder="1" applyAlignment="1">
      <alignment vertical="top" wrapText="1"/>
    </xf>
    <xf numFmtId="0" fontId="6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right" vertical="center" inden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1" fillId="0" borderId="3" xfId="0" applyFont="1" applyBorder="1"/>
    <xf numFmtId="0" fontId="4" fillId="4" borderId="0" xfId="0" applyFont="1" applyFill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6" fillId="4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0" fillId="0" borderId="0" xfId="0" applyAlignment="1"/>
    <xf numFmtId="165" fontId="0" fillId="0" borderId="0" xfId="0" applyNumberFormat="1" applyAlignment="1"/>
    <xf numFmtId="165" fontId="4" fillId="0" borderId="0" xfId="0" applyNumberFormat="1" applyFont="1" applyAlignment="1">
      <alignment horizontal="left"/>
    </xf>
    <xf numFmtId="0" fontId="11" fillId="0" borderId="3" xfId="0" applyFont="1" applyBorder="1" applyAlignment="1">
      <alignment horizontal="left" vertical="center"/>
    </xf>
    <xf numFmtId="164" fontId="0" fillId="0" borderId="0" xfId="0" applyNumberFormat="1" applyAlignment="1"/>
    <xf numFmtId="0" fontId="10" fillId="0" borderId="3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zoomScaleNormal="100" workbookViewId="0">
      <selection activeCell="E11" sqref="E11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3" s="75" customFormat="1" ht="15" thickBot="1" x14ac:dyDescent="0.4">
      <c r="A1" s="156" t="s">
        <v>92</v>
      </c>
      <c r="B1" s="132"/>
      <c r="C1" s="132"/>
    </row>
    <row r="2" spans="1:3" s="75" customFormat="1" ht="30" x14ac:dyDescent="0.35">
      <c r="A2" s="130"/>
      <c r="B2" s="39" t="s">
        <v>93</v>
      </c>
      <c r="C2" s="124" t="s">
        <v>94</v>
      </c>
    </row>
    <row r="3" spans="1:3" s="75" customFormat="1" x14ac:dyDescent="0.35">
      <c r="A3" s="131"/>
      <c r="B3" s="38"/>
      <c r="C3" s="40"/>
    </row>
    <row r="4" spans="1:3" s="75" customFormat="1" ht="15" thickBot="1" x14ac:dyDescent="0.4">
      <c r="A4" s="131"/>
      <c r="B4" s="123" t="s">
        <v>0</v>
      </c>
      <c r="C4" s="41" t="s">
        <v>0</v>
      </c>
    </row>
    <row r="5" spans="1:3" s="75" customFormat="1" ht="15" thickBot="1" x14ac:dyDescent="0.4">
      <c r="A5" s="42" t="s">
        <v>95</v>
      </c>
      <c r="B5" s="43">
        <v>11790</v>
      </c>
      <c r="C5" s="44">
        <v>10242</v>
      </c>
    </row>
    <row r="6" spans="1:3" s="75" customFormat="1" x14ac:dyDescent="0.35">
      <c r="A6" s="45" t="s">
        <v>96</v>
      </c>
      <c r="B6" s="46"/>
      <c r="C6" s="47"/>
    </row>
    <row r="7" spans="1:3" s="75" customFormat="1" x14ac:dyDescent="0.35">
      <c r="A7" s="48" t="s">
        <v>97</v>
      </c>
      <c r="B7" s="46"/>
      <c r="C7" s="47"/>
    </row>
    <row r="8" spans="1:3" s="75" customFormat="1" ht="15" thickBot="1" x14ac:dyDescent="0.4">
      <c r="A8" s="49" t="s">
        <v>82</v>
      </c>
      <c r="B8" s="17">
        <v>310021</v>
      </c>
      <c r="C8" s="50">
        <v>316805</v>
      </c>
    </row>
    <row r="9" spans="1:3" s="75" customFormat="1" ht="15" thickBot="1" x14ac:dyDescent="0.4">
      <c r="A9" s="48" t="s">
        <v>98</v>
      </c>
      <c r="B9" s="51">
        <v>310021</v>
      </c>
      <c r="C9" s="52">
        <v>316805</v>
      </c>
    </row>
    <row r="10" spans="1:3" s="75" customFormat="1" ht="15" thickBot="1" x14ac:dyDescent="0.4">
      <c r="A10" s="45" t="s">
        <v>99</v>
      </c>
      <c r="B10" s="43">
        <v>310021</v>
      </c>
      <c r="C10" s="44">
        <v>316805</v>
      </c>
    </row>
    <row r="11" spans="1:3" s="75" customFormat="1" x14ac:dyDescent="0.35">
      <c r="A11" s="45" t="s">
        <v>100</v>
      </c>
      <c r="B11" s="46"/>
      <c r="C11" s="47"/>
    </row>
    <row r="12" spans="1:3" s="75" customFormat="1" x14ac:dyDescent="0.35">
      <c r="A12" s="49" t="s">
        <v>101</v>
      </c>
      <c r="B12" s="53">
        <v>397</v>
      </c>
      <c r="C12" s="54">
        <v>425</v>
      </c>
    </row>
    <row r="13" spans="1:3" s="75" customFormat="1" x14ac:dyDescent="0.35">
      <c r="A13" s="49" t="s">
        <v>102</v>
      </c>
      <c r="B13" s="17">
        <v>1122</v>
      </c>
      <c r="C13" s="50">
        <v>1300</v>
      </c>
    </row>
    <row r="14" spans="1:3" s="75" customFormat="1" x14ac:dyDescent="0.35">
      <c r="A14" s="49" t="s">
        <v>103</v>
      </c>
      <c r="B14" s="17">
        <v>146763</v>
      </c>
      <c r="C14" s="50">
        <v>150361</v>
      </c>
    </row>
    <row r="15" spans="1:3" s="75" customFormat="1" ht="15" thickBot="1" x14ac:dyDescent="0.4">
      <c r="A15" s="49" t="s">
        <v>1</v>
      </c>
      <c r="B15" s="53">
        <v>96</v>
      </c>
      <c r="C15" s="54">
        <v>98</v>
      </c>
    </row>
    <row r="16" spans="1:3" s="75" customFormat="1" ht="15" thickBot="1" x14ac:dyDescent="0.4">
      <c r="A16" s="42" t="s">
        <v>104</v>
      </c>
      <c r="B16" s="55">
        <v>148378</v>
      </c>
      <c r="C16" s="56">
        <v>152184</v>
      </c>
    </row>
    <row r="17" spans="1:3" s="75" customFormat="1" ht="15" thickBot="1" x14ac:dyDescent="0.4">
      <c r="A17" s="57" t="s">
        <v>105</v>
      </c>
      <c r="B17" s="43">
        <v>470189</v>
      </c>
      <c r="C17" s="44">
        <v>479231</v>
      </c>
    </row>
    <row r="18" spans="1:3" s="75" customFormat="1" ht="15" thickBot="1" x14ac:dyDescent="0.4">
      <c r="A18" s="58"/>
      <c r="B18"/>
      <c r="C18"/>
    </row>
    <row r="19" spans="1:3" s="75" customFormat="1" ht="15" thickBot="1" x14ac:dyDescent="0.4">
      <c r="A19" s="130"/>
      <c r="B19" s="59" t="s">
        <v>3</v>
      </c>
      <c r="C19" s="60" t="s">
        <v>4</v>
      </c>
    </row>
    <row r="20" spans="1:3" s="75" customFormat="1" ht="15" thickBot="1" x14ac:dyDescent="0.4">
      <c r="A20" s="57" t="s">
        <v>2</v>
      </c>
      <c r="B20" s="61">
        <v>1238</v>
      </c>
      <c r="C20" s="62">
        <v>1267</v>
      </c>
    </row>
    <row r="21" spans="1:3" s="157" customFormat="1" x14ac:dyDescent="0.35">
      <c r="A21" s="133" t="s">
        <v>106</v>
      </c>
      <c r="B21" s="133"/>
      <c r="C21" s="133"/>
    </row>
    <row r="22" spans="1:3" s="157" customFormat="1" x14ac:dyDescent="0.35">
      <c r="A22" s="144" t="s">
        <v>107</v>
      </c>
      <c r="B22" s="144"/>
      <c r="C22" s="144"/>
    </row>
    <row r="23" spans="1:3" s="157" customFormat="1" x14ac:dyDescent="0.35">
      <c r="A23" s="15" t="s">
        <v>108</v>
      </c>
    </row>
    <row r="24" spans="1:3" s="157" customFormat="1" x14ac:dyDescent="0.35">
      <c r="A24" s="144" t="s">
        <v>109</v>
      </c>
      <c r="B24" s="144"/>
      <c r="C24" s="144"/>
    </row>
    <row r="25" spans="1:3" x14ac:dyDescent="0.35">
      <c r="A25" s="7"/>
      <c r="B25"/>
      <c r="C25"/>
    </row>
    <row r="26" spans="1:3" x14ac:dyDescent="0.35">
      <c r="A26" s="7"/>
      <c r="B26"/>
      <c r="C26"/>
    </row>
    <row r="27" spans="1:3" x14ac:dyDescent="0.35">
      <c r="A27" s="7"/>
      <c r="B27"/>
      <c r="C27"/>
    </row>
    <row r="28" spans="1:3" x14ac:dyDescent="0.35">
      <c r="A28" s="7"/>
      <c r="B28"/>
      <c r="C28"/>
    </row>
    <row r="29" spans="1:3" x14ac:dyDescent="0.35">
      <c r="A29" s="7"/>
      <c r="B29"/>
      <c r="C29"/>
    </row>
    <row r="30" spans="1:3" x14ac:dyDescent="0.35">
      <c r="A30" s="7"/>
      <c r="B30"/>
      <c r="C30"/>
    </row>
    <row r="31" spans="1:3" x14ac:dyDescent="0.35">
      <c r="A31" s="7"/>
      <c r="B31"/>
      <c r="C31"/>
    </row>
    <row r="32" spans="1:3" x14ac:dyDescent="0.35">
      <c r="A32" s="7"/>
      <c r="B32"/>
      <c r="C32"/>
    </row>
    <row r="33" spans="1:3" x14ac:dyDescent="0.35">
      <c r="A33" s="7"/>
      <c r="B33"/>
      <c r="C33"/>
    </row>
    <row r="34" spans="1:3" x14ac:dyDescent="0.35">
      <c r="A34" s="7"/>
      <c r="B34"/>
      <c r="C3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C22" sqref="C22"/>
    </sheetView>
  </sheetViews>
  <sheetFormatPr defaultColWidth="8.81640625" defaultRowHeight="14.5" x14ac:dyDescent="0.35"/>
  <cols>
    <col min="1" max="1" width="31.26953125" style="6" customWidth="1"/>
    <col min="2" max="7" width="7.26953125" style="6" customWidth="1"/>
    <col min="8" max="16384" width="8.81640625" style="6"/>
  </cols>
  <sheetData>
    <row r="1" spans="1:7" ht="15" thickBot="1" x14ac:dyDescent="0.4">
      <c r="A1" s="156" t="s">
        <v>185</v>
      </c>
      <c r="B1" s="156"/>
      <c r="C1" s="156"/>
      <c r="D1" s="156"/>
      <c r="E1" s="156"/>
      <c r="F1" s="156"/>
      <c r="G1" s="156"/>
    </row>
    <row r="2" spans="1:7" x14ac:dyDescent="0.35">
      <c r="A2" s="153"/>
      <c r="B2" s="153" t="s">
        <v>171</v>
      </c>
      <c r="C2" s="146" t="s">
        <v>3</v>
      </c>
      <c r="D2" s="73" t="s">
        <v>4</v>
      </c>
      <c r="E2" s="146" t="s">
        <v>172</v>
      </c>
      <c r="F2" s="73" t="s">
        <v>173</v>
      </c>
      <c r="G2" s="146" t="s">
        <v>174</v>
      </c>
    </row>
    <row r="3" spans="1:7" ht="15" thickBot="1" x14ac:dyDescent="0.4">
      <c r="A3" s="154"/>
      <c r="B3" s="155"/>
      <c r="C3" s="72" t="s">
        <v>0</v>
      </c>
      <c r="D3" s="4" t="s">
        <v>0</v>
      </c>
      <c r="E3" s="72" t="s">
        <v>0</v>
      </c>
      <c r="F3" s="4" t="s">
        <v>0</v>
      </c>
      <c r="G3" s="72" t="s">
        <v>0</v>
      </c>
    </row>
    <row r="4" spans="1:7" x14ac:dyDescent="0.35">
      <c r="A4" s="1" t="s">
        <v>175</v>
      </c>
      <c r="B4" s="37"/>
      <c r="C4" s="77"/>
      <c r="D4" s="37"/>
      <c r="E4" s="77"/>
      <c r="F4" s="37"/>
      <c r="G4" s="150"/>
    </row>
    <row r="5" spans="1:7" ht="38.25" customHeight="1" x14ac:dyDescent="0.35">
      <c r="A5" s="128" t="s">
        <v>181</v>
      </c>
      <c r="B5" s="151" t="s">
        <v>182</v>
      </c>
      <c r="C5" s="77"/>
      <c r="D5" s="37"/>
      <c r="E5" s="77"/>
      <c r="F5" s="37"/>
      <c r="G5" s="150"/>
    </row>
    <row r="6" spans="1:7" x14ac:dyDescent="0.35">
      <c r="A6" s="128" t="s">
        <v>183</v>
      </c>
      <c r="B6" s="37"/>
      <c r="C6" s="28" t="s">
        <v>65</v>
      </c>
      <c r="D6" s="27" t="s">
        <v>65</v>
      </c>
      <c r="E6" s="28" t="s">
        <v>65</v>
      </c>
      <c r="F6" s="27" t="s">
        <v>65</v>
      </c>
      <c r="G6" s="150" t="s">
        <v>65</v>
      </c>
    </row>
    <row r="7" spans="1:7" ht="15" thickBot="1" x14ac:dyDescent="0.4">
      <c r="A7" s="8" t="s">
        <v>176</v>
      </c>
      <c r="B7" s="37"/>
      <c r="C7" s="147" t="s">
        <v>65</v>
      </c>
      <c r="D7" s="148" t="s">
        <v>65</v>
      </c>
      <c r="E7" s="147" t="s">
        <v>65</v>
      </c>
      <c r="F7" s="148" t="s">
        <v>65</v>
      </c>
      <c r="G7" s="152" t="s">
        <v>65</v>
      </c>
    </row>
    <row r="8" spans="1:7" x14ac:dyDescent="0.35">
      <c r="A8" s="8" t="s">
        <v>177</v>
      </c>
      <c r="B8" s="37"/>
      <c r="C8" s="77"/>
      <c r="D8" s="37"/>
      <c r="E8" s="77"/>
      <c r="F8" s="37"/>
      <c r="G8" s="150"/>
    </row>
    <row r="9" spans="1:7" x14ac:dyDescent="0.35">
      <c r="A9" s="127" t="s">
        <v>178</v>
      </c>
      <c r="B9" s="37"/>
      <c r="C9" s="28" t="s">
        <v>65</v>
      </c>
      <c r="D9" s="27" t="s">
        <v>65</v>
      </c>
      <c r="E9" s="28" t="s">
        <v>65</v>
      </c>
      <c r="F9" s="27" t="s">
        <v>65</v>
      </c>
      <c r="G9" s="150" t="s">
        <v>65</v>
      </c>
    </row>
    <row r="10" spans="1:7" ht="15" thickBot="1" x14ac:dyDescent="0.4">
      <c r="A10" s="10" t="s">
        <v>5</v>
      </c>
      <c r="B10" s="149"/>
      <c r="C10" s="147" t="s">
        <v>65</v>
      </c>
      <c r="D10" s="148" t="s">
        <v>65</v>
      </c>
      <c r="E10" s="147" t="s">
        <v>65</v>
      </c>
      <c r="F10" s="148" t="s">
        <v>65</v>
      </c>
      <c r="G10" s="152" t="s">
        <v>65</v>
      </c>
    </row>
    <row r="11" spans="1:7" s="158" customFormat="1" x14ac:dyDescent="0.35">
      <c r="A11" s="12" t="s">
        <v>179</v>
      </c>
    </row>
    <row r="12" spans="1:7" s="158" customFormat="1" x14ac:dyDescent="0.35">
      <c r="A12" s="12" t="s">
        <v>180</v>
      </c>
    </row>
    <row r="13" spans="1:7" s="158" customFormat="1" x14ac:dyDescent="0.35">
      <c r="A13" s="159" t="s">
        <v>184</v>
      </c>
      <c r="B13" s="159"/>
      <c r="C13" s="159"/>
      <c r="D13" s="159"/>
      <c r="E13" s="159"/>
      <c r="F13" s="159"/>
      <c r="G13" s="159"/>
    </row>
  </sheetData>
  <mergeCells count="2">
    <mergeCell ref="A2:A3"/>
    <mergeCell ref="B2:B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selection activeCell="I14" sqref="I14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6" s="157" customFormat="1" ht="26.25" customHeight="1" thickBot="1" x14ac:dyDescent="0.4">
      <c r="A1" s="160" t="s">
        <v>110</v>
      </c>
      <c r="B1" s="140"/>
      <c r="C1" s="140"/>
      <c r="D1" s="140"/>
      <c r="E1" s="140"/>
      <c r="F1" s="140"/>
    </row>
    <row r="2" spans="1:6" s="75" customFormat="1" ht="30" x14ac:dyDescent="0.35">
      <c r="A2" s="136"/>
      <c r="B2" s="73" t="s">
        <v>93</v>
      </c>
      <c r="C2" s="116" t="s">
        <v>162</v>
      </c>
      <c r="D2" s="73" t="s">
        <v>88</v>
      </c>
      <c r="E2" s="73" t="s">
        <v>89</v>
      </c>
      <c r="F2" s="117" t="s">
        <v>163</v>
      </c>
    </row>
    <row r="3" spans="1:6" s="75" customFormat="1" x14ac:dyDescent="0.35">
      <c r="A3" s="137"/>
      <c r="B3" s="74" t="s">
        <v>0</v>
      </c>
      <c r="C3" s="71" t="s">
        <v>0</v>
      </c>
      <c r="D3" s="74" t="s">
        <v>0</v>
      </c>
      <c r="E3" s="74" t="s">
        <v>0</v>
      </c>
      <c r="F3" s="74" t="s">
        <v>0</v>
      </c>
    </row>
    <row r="4" spans="1:6" s="75" customFormat="1" ht="15" thickBot="1" x14ac:dyDescent="0.4">
      <c r="A4" s="138"/>
      <c r="B4" s="76"/>
      <c r="C4" s="72"/>
      <c r="D4" s="76"/>
      <c r="E4" s="76"/>
      <c r="F4" s="76"/>
    </row>
    <row r="5" spans="1:6" s="75" customFormat="1" ht="15" thickBot="1" x14ac:dyDescent="0.4">
      <c r="A5" s="139" t="s">
        <v>111</v>
      </c>
      <c r="B5" s="139"/>
      <c r="C5" s="139"/>
      <c r="D5" s="139"/>
      <c r="E5" s="139"/>
      <c r="F5" s="139"/>
    </row>
    <row r="6" spans="1:6" s="75" customFormat="1" x14ac:dyDescent="0.35">
      <c r="A6" s="144" t="s">
        <v>6</v>
      </c>
      <c r="B6" s="37"/>
      <c r="C6" s="28"/>
      <c r="D6" s="37"/>
      <c r="E6" s="37"/>
      <c r="F6" s="37"/>
    </row>
    <row r="7" spans="1:6" s="75" customFormat="1" x14ac:dyDescent="0.35">
      <c r="A7" s="134" t="s">
        <v>112</v>
      </c>
      <c r="B7" s="22">
        <v>239376</v>
      </c>
      <c r="C7" s="31">
        <v>244897</v>
      </c>
      <c r="D7" s="29">
        <v>249580</v>
      </c>
      <c r="E7" s="29">
        <v>245496</v>
      </c>
      <c r="F7" s="29">
        <v>250041</v>
      </c>
    </row>
    <row r="8" spans="1:6" s="75" customFormat="1" ht="15" thickBot="1" x14ac:dyDescent="0.4">
      <c r="A8" s="134" t="s">
        <v>113</v>
      </c>
      <c r="B8" s="22">
        <v>145314</v>
      </c>
      <c r="C8" s="31">
        <v>151804</v>
      </c>
      <c r="D8" s="29">
        <v>149851</v>
      </c>
      <c r="E8" s="29">
        <v>150062</v>
      </c>
      <c r="F8" s="29">
        <v>150076</v>
      </c>
    </row>
    <row r="9" spans="1:6" s="75" customFormat="1" ht="15" thickBot="1" x14ac:dyDescent="0.4">
      <c r="A9" s="8" t="s">
        <v>83</v>
      </c>
      <c r="B9" s="64">
        <v>384690</v>
      </c>
      <c r="C9" s="65">
        <v>396701</v>
      </c>
      <c r="D9" s="80">
        <v>399431</v>
      </c>
      <c r="E9" s="80">
        <v>395558</v>
      </c>
      <c r="F9" s="80">
        <v>400117</v>
      </c>
    </row>
    <row r="10" spans="1:6" s="75" customFormat="1" ht="15" customHeight="1" thickBot="1" x14ac:dyDescent="0.4">
      <c r="A10" s="139" t="s">
        <v>114</v>
      </c>
      <c r="B10" s="139"/>
      <c r="C10" s="139"/>
      <c r="D10" s="139"/>
      <c r="E10" s="139"/>
      <c r="F10" s="139"/>
    </row>
    <row r="11" spans="1:6" s="75" customFormat="1" x14ac:dyDescent="0.35">
      <c r="A11" s="144" t="s">
        <v>6</v>
      </c>
      <c r="B11" s="37"/>
      <c r="C11" s="28"/>
      <c r="D11" s="37"/>
      <c r="E11" s="37"/>
      <c r="F11" s="37"/>
    </row>
    <row r="12" spans="1:6" s="75" customFormat="1" ht="15" thickBot="1" x14ac:dyDescent="0.4">
      <c r="A12" s="134" t="s">
        <v>112</v>
      </c>
      <c r="B12" s="22">
        <v>70645</v>
      </c>
      <c r="C12" s="31">
        <v>71908</v>
      </c>
      <c r="D12" s="29">
        <v>72974</v>
      </c>
      <c r="E12" s="29">
        <v>74144</v>
      </c>
      <c r="F12" s="29">
        <v>74972</v>
      </c>
    </row>
    <row r="13" spans="1:6" s="75" customFormat="1" ht="15" thickBot="1" x14ac:dyDescent="0.4">
      <c r="A13" s="1" t="s">
        <v>85</v>
      </c>
      <c r="B13" s="64">
        <v>70645</v>
      </c>
      <c r="C13" s="65">
        <v>71908</v>
      </c>
      <c r="D13" s="80">
        <v>72974</v>
      </c>
      <c r="E13" s="80">
        <v>74144</v>
      </c>
      <c r="F13" s="80">
        <v>74972</v>
      </c>
    </row>
    <row r="14" spans="1:6" s="75" customFormat="1" ht="15" thickBot="1" x14ac:dyDescent="0.4">
      <c r="A14" s="139" t="s">
        <v>115</v>
      </c>
      <c r="B14" s="139"/>
      <c r="C14" s="139"/>
      <c r="D14" s="139"/>
      <c r="E14" s="139"/>
      <c r="F14" s="139"/>
    </row>
    <row r="15" spans="1:6" s="75" customFormat="1" x14ac:dyDescent="0.35">
      <c r="A15" s="144" t="s">
        <v>6</v>
      </c>
      <c r="B15" s="37"/>
      <c r="C15" s="28"/>
      <c r="D15" s="37"/>
      <c r="E15" s="37"/>
      <c r="F15" s="37"/>
    </row>
    <row r="16" spans="1:6" s="75" customFormat="1" x14ac:dyDescent="0.35">
      <c r="A16" s="134" t="s">
        <v>112</v>
      </c>
      <c r="B16" s="22">
        <v>310021</v>
      </c>
      <c r="C16" s="31">
        <v>316805</v>
      </c>
      <c r="D16" s="29">
        <v>322554</v>
      </c>
      <c r="E16" s="29">
        <v>319640</v>
      </c>
      <c r="F16" s="29">
        <v>325013</v>
      </c>
    </row>
    <row r="17" spans="1:6" s="75" customFormat="1" ht="15" thickBot="1" x14ac:dyDescent="0.4">
      <c r="A17" s="134" t="s">
        <v>113</v>
      </c>
      <c r="B17" s="22">
        <v>145314</v>
      </c>
      <c r="C17" s="31">
        <v>151804</v>
      </c>
      <c r="D17" s="29">
        <v>149851</v>
      </c>
      <c r="E17" s="29">
        <v>150062</v>
      </c>
      <c r="F17" s="29">
        <v>150076</v>
      </c>
    </row>
    <row r="18" spans="1:6" s="75" customFormat="1" ht="15" thickBot="1" x14ac:dyDescent="0.4">
      <c r="A18" s="10" t="s">
        <v>87</v>
      </c>
      <c r="B18" s="64">
        <v>455335</v>
      </c>
      <c r="C18" s="65">
        <v>468609</v>
      </c>
      <c r="D18" s="80">
        <v>472405</v>
      </c>
      <c r="E18" s="80">
        <v>469702</v>
      </c>
      <c r="F18" s="80">
        <v>475089</v>
      </c>
    </row>
    <row r="19" spans="1:6" s="75" customFormat="1" ht="15" thickBot="1" x14ac:dyDescent="0.4">
      <c r="A19" s="58"/>
      <c r="B19"/>
      <c r="C19"/>
      <c r="D19"/>
      <c r="E19"/>
      <c r="F19"/>
    </row>
    <row r="20" spans="1:6" s="75" customFormat="1" ht="15" thickBot="1" x14ac:dyDescent="0.4">
      <c r="A20" s="133"/>
      <c r="B20" s="86" t="s">
        <v>3</v>
      </c>
      <c r="C20" s="16" t="s">
        <v>4</v>
      </c>
      <c r="D20"/>
      <c r="E20"/>
      <c r="F20"/>
    </row>
    <row r="21" spans="1:6" s="75" customFormat="1" ht="15" thickBot="1" x14ac:dyDescent="0.4">
      <c r="A21" s="14" t="s">
        <v>2</v>
      </c>
      <c r="B21" s="66">
        <v>1238</v>
      </c>
      <c r="C21" s="67">
        <v>1267</v>
      </c>
      <c r="D21"/>
      <c r="E21"/>
      <c r="F21"/>
    </row>
    <row r="22" spans="1:6" ht="29.25" customHeight="1" x14ac:dyDescent="0.35">
      <c r="A22" s="12" t="s">
        <v>116</v>
      </c>
      <c r="B22" s="135"/>
      <c r="C22" s="135"/>
      <c r="D22"/>
      <c r="E22"/>
      <c r="F22"/>
    </row>
    <row r="23" spans="1:6" x14ac:dyDescent="0.35">
      <c r="B23"/>
      <c r="C23"/>
      <c r="D23"/>
      <c r="E23"/>
      <c r="F2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I8" sqref="I8"/>
    </sheetView>
  </sheetViews>
  <sheetFormatPr defaultColWidth="8.81640625" defaultRowHeight="14.5" x14ac:dyDescent="0.35"/>
  <cols>
    <col min="1" max="1" width="40.7265625" style="5" customWidth="1"/>
    <col min="2" max="16384" width="8.81640625" style="5"/>
  </cols>
  <sheetData>
    <row r="1" spans="1:6" ht="27" customHeight="1" thickBot="1" x14ac:dyDescent="0.4">
      <c r="A1" s="156" t="s">
        <v>117</v>
      </c>
      <c r="B1" s="156"/>
      <c r="C1" s="156"/>
      <c r="D1" s="156"/>
      <c r="E1" s="156"/>
      <c r="F1" s="156"/>
    </row>
    <row r="2" spans="1:6" ht="30" x14ac:dyDescent="0.35">
      <c r="A2" s="141"/>
      <c r="B2" s="73" t="s">
        <v>93</v>
      </c>
      <c r="C2" s="116" t="s">
        <v>162</v>
      </c>
      <c r="D2" s="73" t="s">
        <v>88</v>
      </c>
      <c r="E2" s="73" t="s">
        <v>89</v>
      </c>
      <c r="F2" s="73" t="s">
        <v>163</v>
      </c>
    </row>
    <row r="3" spans="1:6" ht="15" customHeight="1" x14ac:dyDescent="0.35">
      <c r="A3" s="142"/>
      <c r="B3" s="74" t="s">
        <v>0</v>
      </c>
      <c r="C3" s="71" t="s">
        <v>0</v>
      </c>
      <c r="D3" s="74" t="s">
        <v>0</v>
      </c>
      <c r="E3" s="74" t="s">
        <v>0</v>
      </c>
      <c r="F3" s="74" t="s">
        <v>0</v>
      </c>
    </row>
    <row r="4" spans="1:6" ht="15" thickBot="1" x14ac:dyDescent="0.4">
      <c r="A4" s="142"/>
      <c r="B4" s="76"/>
      <c r="C4" s="72"/>
      <c r="D4" s="76"/>
      <c r="E4" s="76"/>
      <c r="F4" s="76"/>
    </row>
    <row r="5" spans="1:6" x14ac:dyDescent="0.35">
      <c r="A5" s="8" t="s">
        <v>7</v>
      </c>
      <c r="B5" s="37"/>
      <c r="C5" s="78"/>
      <c r="D5" s="36"/>
      <c r="E5" s="36"/>
      <c r="F5" s="36"/>
    </row>
    <row r="6" spans="1:6" x14ac:dyDescent="0.35">
      <c r="A6" s="144" t="s">
        <v>8</v>
      </c>
      <c r="B6" s="29">
        <v>168097</v>
      </c>
      <c r="C6" s="31">
        <v>170598</v>
      </c>
      <c r="D6" s="29">
        <v>172108</v>
      </c>
      <c r="E6" s="29">
        <v>174772</v>
      </c>
      <c r="F6" s="29">
        <v>177349</v>
      </c>
    </row>
    <row r="7" spans="1:6" x14ac:dyDescent="0.35">
      <c r="A7" s="144" t="s">
        <v>9</v>
      </c>
      <c r="B7" s="29">
        <v>266013</v>
      </c>
      <c r="C7" s="31">
        <v>281246</v>
      </c>
      <c r="D7" s="29">
        <v>283397</v>
      </c>
      <c r="E7" s="29">
        <v>278387</v>
      </c>
      <c r="F7" s="29">
        <v>281111</v>
      </c>
    </row>
    <row r="8" spans="1:6" x14ac:dyDescent="0.35">
      <c r="A8" s="144" t="s">
        <v>84</v>
      </c>
      <c r="B8" s="29">
        <v>20581</v>
      </c>
      <c r="C8" s="31">
        <v>16222</v>
      </c>
      <c r="D8" s="29">
        <v>16402</v>
      </c>
      <c r="E8" s="29">
        <v>16105</v>
      </c>
      <c r="F8" s="29">
        <v>16226</v>
      </c>
    </row>
    <row r="9" spans="1:6" ht="15" thickBot="1" x14ac:dyDescent="0.4">
      <c r="A9" s="144" t="s">
        <v>66</v>
      </c>
      <c r="B9" s="27">
        <v>644</v>
      </c>
      <c r="C9" s="34">
        <v>543</v>
      </c>
      <c r="D9" s="33">
        <v>498</v>
      </c>
      <c r="E9" s="33">
        <v>438</v>
      </c>
      <c r="F9" s="33">
        <v>403</v>
      </c>
    </row>
    <row r="10" spans="1:6" ht="15" thickBot="1" x14ac:dyDescent="0.4">
      <c r="A10" s="8" t="s">
        <v>10</v>
      </c>
      <c r="B10" s="80">
        <v>455335</v>
      </c>
      <c r="C10" s="79">
        <v>468609</v>
      </c>
      <c r="D10" s="80">
        <v>472405</v>
      </c>
      <c r="E10" s="80">
        <v>469702</v>
      </c>
      <c r="F10" s="80">
        <v>475089</v>
      </c>
    </row>
    <row r="11" spans="1:6" x14ac:dyDescent="0.35">
      <c r="A11" s="8" t="s">
        <v>118</v>
      </c>
      <c r="B11" s="18"/>
      <c r="C11" s="81"/>
      <c r="D11" s="92"/>
      <c r="E11" s="35"/>
      <c r="F11" s="35"/>
    </row>
    <row r="12" spans="1:6" x14ac:dyDescent="0.35">
      <c r="A12" s="8" t="s">
        <v>11</v>
      </c>
      <c r="B12" s="37"/>
      <c r="C12" s="77"/>
      <c r="D12" s="37"/>
      <c r="E12" s="37"/>
      <c r="F12" s="37"/>
    </row>
    <row r="13" spans="1:6" x14ac:dyDescent="0.35">
      <c r="A13" s="8" t="s">
        <v>12</v>
      </c>
      <c r="B13" s="37"/>
      <c r="C13" s="77"/>
      <c r="D13" s="37"/>
      <c r="E13" s="37"/>
      <c r="F13" s="37"/>
    </row>
    <row r="14" spans="1:6" x14ac:dyDescent="0.35">
      <c r="A14" s="134" t="s">
        <v>42</v>
      </c>
      <c r="B14" s="29">
        <v>147049</v>
      </c>
      <c r="C14" s="31">
        <v>148673</v>
      </c>
      <c r="D14" s="29">
        <v>146944</v>
      </c>
      <c r="E14" s="29">
        <v>147054</v>
      </c>
      <c r="F14" s="29">
        <v>147053</v>
      </c>
    </row>
    <row r="15" spans="1:6" x14ac:dyDescent="0.35">
      <c r="A15" s="144" t="s">
        <v>101</v>
      </c>
      <c r="B15" s="27">
        <v>397</v>
      </c>
      <c r="C15" s="28">
        <v>425</v>
      </c>
      <c r="D15" s="27">
        <v>425</v>
      </c>
      <c r="E15" s="27">
        <v>425</v>
      </c>
      <c r="F15" s="27">
        <v>449</v>
      </c>
    </row>
    <row r="16" spans="1:6" x14ac:dyDescent="0.35">
      <c r="A16" s="144" t="s">
        <v>119</v>
      </c>
      <c r="B16" s="29">
        <v>1353</v>
      </c>
      <c r="C16" s="31">
        <v>1382</v>
      </c>
      <c r="D16" s="29">
        <v>1400</v>
      </c>
      <c r="E16" s="29">
        <v>1425</v>
      </c>
      <c r="F16" s="29">
        <v>1449</v>
      </c>
    </row>
    <row r="17" spans="1:6" x14ac:dyDescent="0.35">
      <c r="A17" s="144" t="s">
        <v>102</v>
      </c>
      <c r="B17" s="29">
        <v>1122</v>
      </c>
      <c r="C17" s="31">
        <v>1300</v>
      </c>
      <c r="D17" s="29">
        <v>1512</v>
      </c>
      <c r="E17" s="29">
        <v>1500</v>
      </c>
      <c r="F17" s="29">
        <v>1501</v>
      </c>
    </row>
    <row r="18" spans="1:6" ht="15" thickBot="1" x14ac:dyDescent="0.4">
      <c r="A18" s="144" t="s">
        <v>1</v>
      </c>
      <c r="B18" s="27">
        <v>96</v>
      </c>
      <c r="C18" s="34">
        <v>98</v>
      </c>
      <c r="D18" s="33">
        <v>100</v>
      </c>
      <c r="E18" s="33">
        <v>150</v>
      </c>
      <c r="F18" s="33">
        <v>126</v>
      </c>
    </row>
    <row r="19" spans="1:6" ht="15" thickBot="1" x14ac:dyDescent="0.4">
      <c r="A19" s="8" t="s">
        <v>13</v>
      </c>
      <c r="B19" s="80">
        <v>150017</v>
      </c>
      <c r="C19" s="79">
        <v>151878</v>
      </c>
      <c r="D19" s="80">
        <v>150381</v>
      </c>
      <c r="E19" s="80">
        <v>150554</v>
      </c>
      <c r="F19" s="80">
        <v>150578</v>
      </c>
    </row>
    <row r="20" spans="1:6" ht="15" thickBot="1" x14ac:dyDescent="0.4">
      <c r="A20" s="8" t="s">
        <v>120</v>
      </c>
      <c r="B20" s="25">
        <v>150017</v>
      </c>
      <c r="C20" s="79">
        <v>151878</v>
      </c>
      <c r="D20" s="80">
        <v>150381</v>
      </c>
      <c r="E20" s="80">
        <v>150554</v>
      </c>
      <c r="F20" s="80">
        <v>150578</v>
      </c>
    </row>
    <row r="21" spans="1:6" ht="15" thickBot="1" x14ac:dyDescent="0.4">
      <c r="A21" s="13" t="s">
        <v>14</v>
      </c>
      <c r="B21" s="25">
        <v>-305318</v>
      </c>
      <c r="C21" s="79">
        <v>-316731</v>
      </c>
      <c r="D21" s="80">
        <v>-322024</v>
      </c>
      <c r="E21" s="80">
        <v>-319148</v>
      </c>
      <c r="F21" s="80">
        <v>-324511</v>
      </c>
    </row>
    <row r="22" spans="1:6" ht="15" thickBot="1" x14ac:dyDescent="0.4">
      <c r="A22" s="144" t="s">
        <v>6</v>
      </c>
      <c r="B22" s="30">
        <v>310021</v>
      </c>
      <c r="C22" s="82">
        <v>316805</v>
      </c>
      <c r="D22" s="83">
        <v>322554</v>
      </c>
      <c r="E22" s="83">
        <v>319640</v>
      </c>
      <c r="F22" s="83">
        <v>325013</v>
      </c>
    </row>
    <row r="23" spans="1:6" ht="21.5" thickBot="1" x14ac:dyDescent="0.4">
      <c r="A23" s="1" t="s">
        <v>121</v>
      </c>
      <c r="B23" s="25">
        <v>4703</v>
      </c>
      <c r="C23" s="84">
        <v>74</v>
      </c>
      <c r="D23" s="85">
        <v>530</v>
      </c>
      <c r="E23" s="85">
        <v>492</v>
      </c>
      <c r="F23" s="85">
        <v>502</v>
      </c>
    </row>
    <row r="24" spans="1:6" ht="15" thickBot="1" x14ac:dyDescent="0.4">
      <c r="A24" s="8" t="s">
        <v>122</v>
      </c>
      <c r="B24" s="25">
        <v>4703</v>
      </c>
      <c r="C24" s="84">
        <v>74</v>
      </c>
      <c r="D24" s="85">
        <v>530</v>
      </c>
      <c r="E24" s="85">
        <v>492</v>
      </c>
      <c r="F24" s="85">
        <v>502</v>
      </c>
    </row>
    <row r="25" spans="1:6" ht="34.5" customHeight="1" thickBot="1" x14ac:dyDescent="0.4">
      <c r="A25" s="2" t="s">
        <v>123</v>
      </c>
      <c r="B25" s="25">
        <v>4703</v>
      </c>
      <c r="C25" s="84">
        <v>74</v>
      </c>
      <c r="D25" s="85">
        <v>530</v>
      </c>
      <c r="E25" s="85">
        <v>492</v>
      </c>
      <c r="F25" s="85">
        <v>502</v>
      </c>
    </row>
    <row r="26" spans="1:6" ht="15" thickBot="1" x14ac:dyDescent="0.4">
      <c r="A26" s="143" t="s">
        <v>80</v>
      </c>
      <c r="B26" s="143"/>
      <c r="C26" s="143"/>
      <c r="D26" s="86"/>
      <c r="E26" s="86"/>
      <c r="F26" s="86"/>
    </row>
    <row r="27" spans="1:6" ht="33.75" customHeight="1" x14ac:dyDescent="0.35">
      <c r="A27" s="13" t="s">
        <v>124</v>
      </c>
      <c r="B27" s="68">
        <v>4703</v>
      </c>
      <c r="C27" s="87">
        <v>74</v>
      </c>
      <c r="D27" s="89">
        <v>530</v>
      </c>
      <c r="E27" s="89">
        <v>492</v>
      </c>
      <c r="F27" s="88">
        <v>502</v>
      </c>
    </row>
    <row r="28" spans="1:6" x14ac:dyDescent="0.35">
      <c r="A28" s="135" t="s">
        <v>125</v>
      </c>
      <c r="B28" s="69">
        <v>9302</v>
      </c>
      <c r="C28" s="31">
        <v>3643</v>
      </c>
      <c r="D28" s="29">
        <v>3589</v>
      </c>
      <c r="E28" s="29">
        <v>3625</v>
      </c>
      <c r="F28" s="29">
        <v>3726</v>
      </c>
    </row>
    <row r="29" spans="1:6" ht="15" thickBot="1" x14ac:dyDescent="0.4">
      <c r="A29" s="135" t="s">
        <v>126</v>
      </c>
      <c r="B29" s="69">
        <v>-9234</v>
      </c>
      <c r="C29" s="32">
        <v>-3684</v>
      </c>
      <c r="D29" s="30">
        <v>-3684</v>
      </c>
      <c r="E29" s="30">
        <v>-3600</v>
      </c>
      <c r="F29" s="30">
        <v>-3580</v>
      </c>
    </row>
    <row r="30" spans="1:6" ht="15" thickBot="1" x14ac:dyDescent="0.4">
      <c r="A30" s="138" t="s">
        <v>127</v>
      </c>
      <c r="B30" s="70">
        <v>4771</v>
      </c>
      <c r="C30" s="90">
        <v>33</v>
      </c>
      <c r="D30" s="91">
        <v>435</v>
      </c>
      <c r="E30" s="91">
        <v>517</v>
      </c>
      <c r="F30" s="91">
        <v>648</v>
      </c>
    </row>
    <row r="31" spans="1:6" ht="22.5" customHeight="1" x14ac:dyDescent="0.35">
      <c r="A31" s="63" t="s">
        <v>15</v>
      </c>
      <c r="B31"/>
      <c r="C31"/>
      <c r="D31"/>
      <c r="E31"/>
      <c r="F31"/>
    </row>
    <row r="32" spans="1:6" x14ac:dyDescent="0.35">
      <c r="A32" s="129" t="s">
        <v>128</v>
      </c>
      <c r="B32"/>
      <c r="C32"/>
      <c r="D32"/>
      <c r="E32"/>
      <c r="F3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activeCell="H25" sqref="H25"/>
    </sheetView>
  </sheetViews>
  <sheetFormatPr defaultColWidth="8.81640625" defaultRowHeight="14.5" x14ac:dyDescent="0.35"/>
  <cols>
    <col min="1" max="1" width="40.7265625" style="5" customWidth="1"/>
    <col min="2" max="16384" width="8.81640625" style="5"/>
  </cols>
  <sheetData>
    <row r="1" spans="1:6" s="161" customFormat="1" ht="26.25" customHeight="1" thickBot="1" x14ac:dyDescent="0.4">
      <c r="A1" s="156" t="s">
        <v>16</v>
      </c>
      <c r="B1" s="156"/>
      <c r="C1" s="156"/>
      <c r="D1" s="156"/>
      <c r="E1" s="156"/>
      <c r="F1" s="156"/>
    </row>
    <row r="2" spans="1:6" ht="30" x14ac:dyDescent="0.35">
      <c r="A2" s="141"/>
      <c r="B2" s="73" t="s">
        <v>93</v>
      </c>
      <c r="C2" s="116" t="s">
        <v>162</v>
      </c>
      <c r="D2" s="73" t="s">
        <v>88</v>
      </c>
      <c r="E2" s="73" t="s">
        <v>89</v>
      </c>
      <c r="F2" s="73" t="s">
        <v>163</v>
      </c>
    </row>
    <row r="3" spans="1:6" x14ac:dyDescent="0.35">
      <c r="A3" s="142"/>
      <c r="B3" s="74" t="s">
        <v>0</v>
      </c>
      <c r="C3" s="71" t="str">
        <f>B3</f>
        <v>$'000</v>
      </c>
      <c r="D3" s="74" t="s">
        <v>0</v>
      </c>
      <c r="E3" s="74" t="s">
        <v>0</v>
      </c>
      <c r="F3" s="74" t="s">
        <v>0</v>
      </c>
    </row>
    <row r="4" spans="1:6" ht="15" thickBot="1" x14ac:dyDescent="0.4">
      <c r="A4" s="142"/>
      <c r="B4" s="76"/>
      <c r="C4" s="72"/>
      <c r="D4" s="76"/>
      <c r="E4" s="76"/>
      <c r="F4" s="76"/>
    </row>
    <row r="5" spans="1:6" x14ac:dyDescent="0.35">
      <c r="A5" s="11" t="s">
        <v>74</v>
      </c>
      <c r="B5" s="37"/>
      <c r="C5" s="77"/>
      <c r="D5" s="37"/>
      <c r="E5" s="37"/>
      <c r="F5" s="37"/>
    </row>
    <row r="6" spans="1:6" x14ac:dyDescent="0.35">
      <c r="A6" s="11" t="s">
        <v>17</v>
      </c>
      <c r="B6" s="37"/>
      <c r="C6" s="77"/>
      <c r="D6" s="37"/>
      <c r="E6" s="37"/>
      <c r="F6" s="37"/>
    </row>
    <row r="7" spans="1:6" x14ac:dyDescent="0.35">
      <c r="A7" s="12" t="s">
        <v>129</v>
      </c>
      <c r="B7" s="22">
        <v>10242</v>
      </c>
      <c r="C7" s="21">
        <v>11708</v>
      </c>
      <c r="D7" s="22">
        <v>11181</v>
      </c>
      <c r="E7" s="22">
        <v>10859</v>
      </c>
      <c r="F7" s="22">
        <v>11087</v>
      </c>
    </row>
    <row r="8" spans="1:6" x14ac:dyDescent="0.35">
      <c r="A8" s="144" t="s">
        <v>18</v>
      </c>
      <c r="B8" s="22">
        <v>28389</v>
      </c>
      <c r="C8" s="21">
        <v>28433</v>
      </c>
      <c r="D8" s="22">
        <v>28434</v>
      </c>
      <c r="E8" s="22">
        <v>29842</v>
      </c>
      <c r="F8" s="22">
        <v>29852</v>
      </c>
    </row>
    <row r="9" spans="1:6" ht="15" thickBot="1" x14ac:dyDescent="0.4">
      <c r="A9" s="12" t="s">
        <v>130</v>
      </c>
      <c r="B9" s="22">
        <v>18108</v>
      </c>
      <c r="C9" s="21">
        <v>38538</v>
      </c>
      <c r="D9" s="22">
        <v>36829</v>
      </c>
      <c r="E9" s="22">
        <v>32625</v>
      </c>
      <c r="F9" s="22">
        <v>32813</v>
      </c>
    </row>
    <row r="10" spans="1:6" ht="15" thickBot="1" x14ac:dyDescent="0.4">
      <c r="A10" s="93" t="s">
        <v>19</v>
      </c>
      <c r="B10" s="94">
        <v>56739</v>
      </c>
      <c r="C10" s="95">
        <v>78679</v>
      </c>
      <c r="D10" s="94">
        <v>76444</v>
      </c>
      <c r="E10" s="94">
        <v>73326</v>
      </c>
      <c r="F10" s="94">
        <v>73752</v>
      </c>
    </row>
    <row r="11" spans="1:6" x14ac:dyDescent="0.35">
      <c r="A11" s="11" t="s">
        <v>20</v>
      </c>
      <c r="B11" s="37"/>
      <c r="C11" s="77"/>
      <c r="D11" s="37"/>
      <c r="E11" s="37"/>
      <c r="F11" s="37"/>
    </row>
    <row r="12" spans="1:6" x14ac:dyDescent="0.35">
      <c r="A12" s="12" t="s">
        <v>21</v>
      </c>
      <c r="B12" s="22">
        <v>103123</v>
      </c>
      <c r="C12" s="21">
        <v>101121</v>
      </c>
      <c r="D12" s="22">
        <v>99039</v>
      </c>
      <c r="E12" s="22">
        <v>96454</v>
      </c>
      <c r="F12" s="22">
        <v>93828</v>
      </c>
    </row>
    <row r="13" spans="1:6" x14ac:dyDescent="0.35">
      <c r="A13" s="12" t="s">
        <v>22</v>
      </c>
      <c r="B13" s="22">
        <v>53483</v>
      </c>
      <c r="C13" s="21">
        <v>52263</v>
      </c>
      <c r="D13" s="22">
        <v>49643</v>
      </c>
      <c r="E13" s="22">
        <v>44741</v>
      </c>
      <c r="F13" s="22">
        <v>41272</v>
      </c>
    </row>
    <row r="14" spans="1:6" x14ac:dyDescent="0.35">
      <c r="A14" s="12" t="s">
        <v>23</v>
      </c>
      <c r="B14" s="22">
        <v>14641</v>
      </c>
      <c r="C14" s="21">
        <v>11641</v>
      </c>
      <c r="D14" s="22">
        <v>9941</v>
      </c>
      <c r="E14" s="22">
        <v>9741</v>
      </c>
      <c r="F14" s="22">
        <v>9541</v>
      </c>
    </row>
    <row r="15" spans="1:6" x14ac:dyDescent="0.35">
      <c r="A15" s="12" t="s">
        <v>131</v>
      </c>
      <c r="B15" s="22">
        <v>93422</v>
      </c>
      <c r="C15" s="21">
        <v>97432</v>
      </c>
      <c r="D15" s="22">
        <v>104407</v>
      </c>
      <c r="E15" s="22">
        <v>107050</v>
      </c>
      <c r="F15" s="22">
        <v>112003</v>
      </c>
    </row>
    <row r="16" spans="1:6" ht="15" thickBot="1" x14ac:dyDescent="0.4">
      <c r="A16" s="12" t="s">
        <v>81</v>
      </c>
      <c r="B16" s="22">
        <v>37190</v>
      </c>
      <c r="C16" s="21">
        <v>13521</v>
      </c>
      <c r="D16" s="22">
        <v>12022</v>
      </c>
      <c r="E16" s="22">
        <v>14523</v>
      </c>
      <c r="F16" s="22">
        <v>13124</v>
      </c>
    </row>
    <row r="17" spans="1:6" ht="15" thickBot="1" x14ac:dyDescent="0.4">
      <c r="A17" s="93" t="s">
        <v>24</v>
      </c>
      <c r="B17" s="94">
        <v>301859</v>
      </c>
      <c r="C17" s="95">
        <v>275978</v>
      </c>
      <c r="D17" s="94">
        <v>275052</v>
      </c>
      <c r="E17" s="94">
        <v>272509</v>
      </c>
      <c r="F17" s="94">
        <v>269768</v>
      </c>
    </row>
    <row r="18" spans="1:6" ht="15" thickBot="1" x14ac:dyDescent="0.4">
      <c r="A18" s="11" t="s">
        <v>25</v>
      </c>
      <c r="B18" s="96">
        <v>358598</v>
      </c>
      <c r="C18" s="97">
        <v>354657</v>
      </c>
      <c r="D18" s="96">
        <v>351496</v>
      </c>
      <c r="E18" s="96">
        <v>345835</v>
      </c>
      <c r="F18" s="96">
        <v>343520</v>
      </c>
    </row>
    <row r="19" spans="1:6" x14ac:dyDescent="0.35">
      <c r="A19" s="11" t="s">
        <v>26</v>
      </c>
      <c r="B19" s="37"/>
      <c r="C19" s="77"/>
      <c r="D19" s="37"/>
      <c r="E19" s="37"/>
      <c r="F19" s="37"/>
    </row>
    <row r="20" spans="1:6" x14ac:dyDescent="0.35">
      <c r="A20" s="11" t="s">
        <v>27</v>
      </c>
      <c r="B20" s="37"/>
      <c r="C20" s="77"/>
      <c r="D20" s="37"/>
      <c r="E20" s="37"/>
      <c r="F20" s="37"/>
    </row>
    <row r="21" spans="1:6" x14ac:dyDescent="0.35">
      <c r="A21" s="12" t="s">
        <v>9</v>
      </c>
      <c r="B21" s="22">
        <v>25579</v>
      </c>
      <c r="C21" s="21">
        <v>24649</v>
      </c>
      <c r="D21" s="22">
        <v>24396</v>
      </c>
      <c r="E21" s="22">
        <v>23877</v>
      </c>
      <c r="F21" s="22">
        <v>24749</v>
      </c>
    </row>
    <row r="22" spans="1:6" ht="15" thickBot="1" x14ac:dyDescent="0.4">
      <c r="A22" s="12" t="s">
        <v>28</v>
      </c>
      <c r="B22" s="22">
        <v>17807</v>
      </c>
      <c r="C22" s="21">
        <v>17707</v>
      </c>
      <c r="D22" s="22">
        <v>17453</v>
      </c>
      <c r="E22" s="22">
        <v>16501</v>
      </c>
      <c r="F22" s="22">
        <v>16471</v>
      </c>
    </row>
    <row r="23" spans="1:6" ht="15" thickBot="1" x14ac:dyDescent="0.4">
      <c r="A23" s="93" t="s">
        <v>29</v>
      </c>
      <c r="B23" s="94">
        <v>43386</v>
      </c>
      <c r="C23" s="95">
        <v>42356</v>
      </c>
      <c r="D23" s="94">
        <v>41849</v>
      </c>
      <c r="E23" s="94">
        <v>40378</v>
      </c>
      <c r="F23" s="94">
        <v>41220</v>
      </c>
    </row>
    <row r="24" spans="1:6" x14ac:dyDescent="0.35">
      <c r="A24" s="11" t="s">
        <v>67</v>
      </c>
      <c r="B24" s="37"/>
      <c r="C24" s="77"/>
      <c r="D24" s="37"/>
      <c r="E24" s="37"/>
      <c r="F24" s="37"/>
    </row>
    <row r="25" spans="1:6" ht="15" thickBot="1" x14ac:dyDescent="0.4">
      <c r="A25" s="12" t="s">
        <v>68</v>
      </c>
      <c r="B25" s="22">
        <v>38118</v>
      </c>
      <c r="C25" s="21">
        <v>34434</v>
      </c>
      <c r="D25" s="22">
        <v>30750</v>
      </c>
      <c r="E25" s="22">
        <v>25568</v>
      </c>
      <c r="F25" s="22">
        <v>21919</v>
      </c>
    </row>
    <row r="26" spans="1:6" ht="15" thickBot="1" x14ac:dyDescent="0.4">
      <c r="A26" s="93" t="s">
        <v>70</v>
      </c>
      <c r="B26" s="94">
        <v>38118</v>
      </c>
      <c r="C26" s="95">
        <v>34434</v>
      </c>
      <c r="D26" s="94">
        <v>30750</v>
      </c>
      <c r="E26" s="94">
        <v>25568</v>
      </c>
      <c r="F26" s="94">
        <v>21919</v>
      </c>
    </row>
    <row r="27" spans="1:6" x14ac:dyDescent="0.35">
      <c r="A27" s="11" t="s">
        <v>30</v>
      </c>
      <c r="B27" s="37"/>
      <c r="C27" s="77"/>
      <c r="D27" s="37"/>
      <c r="E27" s="37"/>
      <c r="F27" s="37"/>
    </row>
    <row r="28" spans="1:6" x14ac:dyDescent="0.35">
      <c r="A28" s="12" t="s">
        <v>31</v>
      </c>
      <c r="B28" s="22">
        <v>36323</v>
      </c>
      <c r="C28" s="21">
        <v>37023</v>
      </c>
      <c r="D28" s="22">
        <v>37523</v>
      </c>
      <c r="E28" s="22">
        <v>38023</v>
      </c>
      <c r="F28" s="22">
        <v>38013</v>
      </c>
    </row>
    <row r="29" spans="1:6" ht="15" thickBot="1" x14ac:dyDescent="0.4">
      <c r="A29" s="12" t="s">
        <v>132</v>
      </c>
      <c r="B29" s="22">
        <v>1039</v>
      </c>
      <c r="C29" s="21">
        <v>1038</v>
      </c>
      <c r="D29" s="22">
        <v>1038</v>
      </c>
      <c r="E29" s="22">
        <v>1038</v>
      </c>
      <c r="F29" s="22">
        <v>1038</v>
      </c>
    </row>
    <row r="30" spans="1:6" ht="15" thickBot="1" x14ac:dyDescent="0.4">
      <c r="A30" s="93" t="s">
        <v>32</v>
      </c>
      <c r="B30" s="94">
        <v>37362</v>
      </c>
      <c r="C30" s="95">
        <v>38061</v>
      </c>
      <c r="D30" s="94">
        <v>38561</v>
      </c>
      <c r="E30" s="94">
        <v>39061</v>
      </c>
      <c r="F30" s="94">
        <v>39051</v>
      </c>
    </row>
    <row r="31" spans="1:6" ht="15" thickBot="1" x14ac:dyDescent="0.4">
      <c r="A31" s="11" t="s">
        <v>33</v>
      </c>
      <c r="B31" s="98">
        <v>118866</v>
      </c>
      <c r="C31" s="9">
        <v>114851</v>
      </c>
      <c r="D31" s="98">
        <v>111160</v>
      </c>
      <c r="E31" s="98">
        <v>105007</v>
      </c>
      <c r="F31" s="98">
        <v>102190</v>
      </c>
    </row>
    <row r="32" spans="1:6" ht="15" thickBot="1" x14ac:dyDescent="0.4">
      <c r="A32" s="8" t="s">
        <v>34</v>
      </c>
      <c r="B32" s="98">
        <v>239732</v>
      </c>
      <c r="C32" s="9">
        <v>239806</v>
      </c>
      <c r="D32" s="98">
        <v>240336</v>
      </c>
      <c r="E32" s="98">
        <v>240828</v>
      </c>
      <c r="F32" s="98">
        <v>241330</v>
      </c>
    </row>
    <row r="33" spans="1:6" x14ac:dyDescent="0.35">
      <c r="A33" s="11" t="s">
        <v>35</v>
      </c>
      <c r="B33" s="37"/>
      <c r="C33" s="77"/>
      <c r="D33" s="37"/>
      <c r="E33" s="37"/>
      <c r="F33" s="37"/>
    </row>
    <row r="34" spans="1:6" x14ac:dyDescent="0.35">
      <c r="A34" s="11" t="s">
        <v>133</v>
      </c>
      <c r="B34" s="37"/>
      <c r="C34" s="77"/>
      <c r="D34" s="37"/>
      <c r="E34" s="37"/>
      <c r="F34" s="37"/>
    </row>
    <row r="35" spans="1:6" x14ac:dyDescent="0.35">
      <c r="A35" s="12" t="s">
        <v>75</v>
      </c>
      <c r="B35" s="22">
        <v>110403</v>
      </c>
      <c r="C35" s="21">
        <v>110403</v>
      </c>
      <c r="D35" s="22">
        <v>110403</v>
      </c>
      <c r="E35" s="22">
        <v>110403</v>
      </c>
      <c r="F35" s="22">
        <v>110403</v>
      </c>
    </row>
    <row r="36" spans="1:6" x14ac:dyDescent="0.35">
      <c r="A36" s="12" t="s">
        <v>36</v>
      </c>
      <c r="B36" s="22">
        <v>85457</v>
      </c>
      <c r="C36" s="21">
        <v>85457</v>
      </c>
      <c r="D36" s="22">
        <v>85457</v>
      </c>
      <c r="E36" s="22">
        <v>85457</v>
      </c>
      <c r="F36" s="22">
        <v>85457</v>
      </c>
    </row>
    <row r="37" spans="1:6" ht="15" thickBot="1" x14ac:dyDescent="0.4">
      <c r="A37" s="135" t="s">
        <v>134</v>
      </c>
      <c r="B37" s="22">
        <v>43872</v>
      </c>
      <c r="C37" s="21">
        <v>43946</v>
      </c>
      <c r="D37" s="22">
        <v>44476</v>
      </c>
      <c r="E37" s="22">
        <v>44968</v>
      </c>
      <c r="F37" s="22">
        <v>45470</v>
      </c>
    </row>
    <row r="38" spans="1:6" ht="15" thickBot="1" x14ac:dyDescent="0.4">
      <c r="A38" s="93" t="s">
        <v>135</v>
      </c>
      <c r="B38" s="94">
        <v>239732</v>
      </c>
      <c r="C38" s="95">
        <v>239806</v>
      </c>
      <c r="D38" s="94">
        <v>240336</v>
      </c>
      <c r="E38" s="94">
        <v>240828</v>
      </c>
      <c r="F38" s="94">
        <v>241330</v>
      </c>
    </row>
    <row r="39" spans="1:6" ht="15" thickBot="1" x14ac:dyDescent="0.4">
      <c r="A39" s="99" t="s">
        <v>37</v>
      </c>
      <c r="B39" s="96">
        <v>239732</v>
      </c>
      <c r="C39" s="97">
        <v>239806</v>
      </c>
      <c r="D39" s="96">
        <v>240336</v>
      </c>
      <c r="E39" s="96">
        <v>240828</v>
      </c>
      <c r="F39" s="96">
        <v>241330</v>
      </c>
    </row>
    <row r="40" spans="1:6" x14ac:dyDescent="0.35">
      <c r="A40" s="63" t="s">
        <v>15</v>
      </c>
      <c r="B40"/>
      <c r="C40"/>
      <c r="D40"/>
      <c r="E40"/>
      <c r="F4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E20" sqref="E20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10" ht="15" thickBot="1" x14ac:dyDescent="0.4">
      <c r="A1" s="162" t="s">
        <v>136</v>
      </c>
      <c r="B1" s="162"/>
      <c r="C1" s="162"/>
      <c r="D1" s="162"/>
      <c r="E1" s="162"/>
      <c r="F1" s="162"/>
      <c r="G1" s="75"/>
      <c r="H1" s="75"/>
      <c r="I1" s="75"/>
      <c r="J1" s="75"/>
    </row>
    <row r="2" spans="1:10" ht="30" x14ac:dyDescent="0.35">
      <c r="A2" s="119"/>
      <c r="B2" s="125" t="s">
        <v>170</v>
      </c>
      <c r="C2" s="125" t="s">
        <v>164</v>
      </c>
      <c r="D2" s="125" t="s">
        <v>165</v>
      </c>
      <c r="E2" s="125" t="s">
        <v>166</v>
      </c>
      <c r="F2" s="125" t="s">
        <v>37</v>
      </c>
      <c r="G2" s="75"/>
      <c r="H2" s="75"/>
      <c r="I2" s="75"/>
      <c r="J2" s="75"/>
    </row>
    <row r="3" spans="1:10" x14ac:dyDescent="0.35">
      <c r="A3" s="120"/>
      <c r="B3" s="118" t="s">
        <v>0</v>
      </c>
      <c r="C3" s="118" t="s">
        <v>0</v>
      </c>
      <c r="D3" s="118" t="s">
        <v>0</v>
      </c>
      <c r="E3" s="118" t="s">
        <v>0</v>
      </c>
      <c r="F3" s="118" t="s">
        <v>0</v>
      </c>
      <c r="G3" s="75"/>
      <c r="H3" s="75"/>
      <c r="I3" s="75"/>
      <c r="J3" s="75"/>
    </row>
    <row r="4" spans="1:10" s="75" customFormat="1" x14ac:dyDescent="0.35">
      <c r="A4" s="120"/>
      <c r="B4" s="118"/>
      <c r="C4" s="118"/>
      <c r="D4" s="118"/>
      <c r="E4" s="118"/>
      <c r="F4" s="118"/>
    </row>
    <row r="5" spans="1:10" s="75" customFormat="1" ht="15" thickBot="1" x14ac:dyDescent="0.4">
      <c r="A5" s="120"/>
      <c r="B5" s="121"/>
      <c r="C5" s="121"/>
      <c r="D5" s="121"/>
      <c r="E5" s="121"/>
      <c r="F5" s="121"/>
    </row>
    <row r="6" spans="1:10" x14ac:dyDescent="0.35">
      <c r="A6" s="13" t="s">
        <v>137</v>
      </c>
      <c r="B6" s="37"/>
      <c r="C6" s="37"/>
      <c r="D6" s="37"/>
      <c r="E6" s="37"/>
      <c r="F6" s="37"/>
      <c r="G6" s="75"/>
      <c r="H6" s="75"/>
      <c r="I6" s="75"/>
      <c r="J6" s="75"/>
    </row>
    <row r="7" spans="1:10" ht="15" thickBot="1" x14ac:dyDescent="0.4">
      <c r="A7" s="134" t="s">
        <v>61</v>
      </c>
      <c r="B7" s="22">
        <v>43872</v>
      </c>
      <c r="C7" s="22">
        <v>87024</v>
      </c>
      <c r="D7" s="22">
        <v>-1567</v>
      </c>
      <c r="E7" s="22">
        <v>110403</v>
      </c>
      <c r="F7" s="22">
        <v>239732</v>
      </c>
      <c r="G7" s="75"/>
      <c r="H7" s="75"/>
      <c r="I7" s="75"/>
      <c r="J7" s="75"/>
    </row>
    <row r="8" spans="1:10" ht="15" thickBot="1" x14ac:dyDescent="0.4">
      <c r="A8" s="100" t="s">
        <v>38</v>
      </c>
      <c r="B8" s="94">
        <v>43872</v>
      </c>
      <c r="C8" s="94">
        <v>87024</v>
      </c>
      <c r="D8" s="94">
        <v>-1567</v>
      </c>
      <c r="E8" s="94">
        <v>110403</v>
      </c>
      <c r="F8" s="94">
        <v>239732</v>
      </c>
      <c r="G8" s="75"/>
      <c r="H8" s="75"/>
      <c r="I8" s="75"/>
      <c r="J8" s="75"/>
    </row>
    <row r="9" spans="1:10" x14ac:dyDescent="0.35">
      <c r="A9" s="11" t="s">
        <v>71</v>
      </c>
      <c r="B9" s="37"/>
      <c r="C9" s="37"/>
      <c r="D9" s="37"/>
      <c r="E9" s="37"/>
      <c r="F9" s="37"/>
      <c r="G9" s="75"/>
      <c r="H9" s="75"/>
      <c r="I9" s="75"/>
      <c r="J9" s="75"/>
    </row>
    <row r="10" spans="1:10" ht="15" thickBot="1" x14ac:dyDescent="0.4">
      <c r="A10" s="144" t="s">
        <v>72</v>
      </c>
      <c r="B10" s="26">
        <v>74</v>
      </c>
      <c r="C10" s="26" t="s">
        <v>65</v>
      </c>
      <c r="D10" s="27" t="s">
        <v>65</v>
      </c>
      <c r="E10" s="27" t="s">
        <v>65</v>
      </c>
      <c r="F10" s="26">
        <v>74</v>
      </c>
      <c r="G10" s="75"/>
      <c r="H10" s="75"/>
      <c r="I10" s="75"/>
      <c r="J10" s="75"/>
    </row>
    <row r="11" spans="1:10" ht="15" thickBot="1" x14ac:dyDescent="0.4">
      <c r="A11" s="100" t="s">
        <v>73</v>
      </c>
      <c r="B11" s="101">
        <v>74</v>
      </c>
      <c r="C11" s="101" t="s">
        <v>65</v>
      </c>
      <c r="D11" s="101" t="s">
        <v>65</v>
      </c>
      <c r="E11" s="101" t="s">
        <v>65</v>
      </c>
      <c r="F11" s="101">
        <v>74</v>
      </c>
      <c r="G11" s="75"/>
      <c r="H11" s="75"/>
      <c r="I11" s="75"/>
      <c r="J11" s="75"/>
    </row>
    <row r="12" spans="1:10" ht="15" thickBot="1" x14ac:dyDescent="0.4">
      <c r="A12" s="13" t="s">
        <v>138</v>
      </c>
      <c r="B12" s="64">
        <v>43946</v>
      </c>
      <c r="C12" s="64">
        <v>87024</v>
      </c>
      <c r="D12" s="64">
        <v>-1567</v>
      </c>
      <c r="E12" s="64">
        <v>110403</v>
      </c>
      <c r="F12" s="64">
        <v>239806</v>
      </c>
      <c r="G12" s="75"/>
      <c r="H12" s="75"/>
      <c r="I12" s="75"/>
      <c r="J12" s="75"/>
    </row>
    <row r="13" spans="1:10" ht="21.5" thickBot="1" x14ac:dyDescent="0.4">
      <c r="A13" s="102" t="s">
        <v>139</v>
      </c>
      <c r="B13" s="98">
        <v>43946</v>
      </c>
      <c r="C13" s="98">
        <v>87024</v>
      </c>
      <c r="D13" s="98">
        <v>-1567</v>
      </c>
      <c r="E13" s="98">
        <v>110403</v>
      </c>
      <c r="F13" s="98">
        <v>239806</v>
      </c>
      <c r="G13" s="75"/>
      <c r="H13" s="75"/>
      <c r="I13" s="75"/>
      <c r="J13" s="75"/>
    </row>
    <row r="14" spans="1:10" x14ac:dyDescent="0.35">
      <c r="A14" s="63" t="s">
        <v>140</v>
      </c>
      <c r="B14"/>
      <c r="C14"/>
      <c r="D14"/>
      <c r="E14"/>
      <c r="F14"/>
      <c r="G14" s="75"/>
      <c r="H14" s="75"/>
      <c r="I14" s="75"/>
      <c r="J14" s="75"/>
    </row>
    <row r="15" spans="1:10" x14ac:dyDescent="0.35">
      <c r="A15" s="75"/>
      <c r="B15" s="75"/>
      <c r="C15" s="75"/>
      <c r="D15" s="75"/>
      <c r="E15" s="75"/>
      <c r="F15" s="75"/>
      <c r="G15" s="75"/>
      <c r="H15" s="75"/>
      <c r="I15" s="75"/>
      <c r="J15" s="7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19" zoomScaleNormal="100" workbookViewId="0">
      <selection activeCell="I26" sqref="I26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6" ht="15" thickBot="1" x14ac:dyDescent="0.4">
      <c r="A1" s="156" t="s">
        <v>141</v>
      </c>
      <c r="B1" s="132"/>
      <c r="C1" s="132"/>
      <c r="D1" s="132"/>
      <c r="E1" s="132"/>
      <c r="F1" s="132"/>
    </row>
    <row r="2" spans="1:6" ht="30" x14ac:dyDescent="0.35">
      <c r="A2" s="141"/>
      <c r="B2" s="73" t="s">
        <v>93</v>
      </c>
      <c r="C2" s="116" t="s">
        <v>162</v>
      </c>
      <c r="D2" s="73" t="s">
        <v>88</v>
      </c>
      <c r="E2" s="73" t="s">
        <v>89</v>
      </c>
      <c r="F2" s="73" t="s">
        <v>167</v>
      </c>
    </row>
    <row r="3" spans="1:6" x14ac:dyDescent="0.35">
      <c r="A3" s="142"/>
      <c r="B3" s="74" t="s">
        <v>0</v>
      </c>
      <c r="C3" s="71" t="s">
        <v>0</v>
      </c>
      <c r="D3" s="74" t="s">
        <v>0</v>
      </c>
      <c r="E3" s="74" t="s">
        <v>0</v>
      </c>
      <c r="F3" s="74" t="s">
        <v>0</v>
      </c>
    </row>
    <row r="4" spans="1:6" ht="15" thickBot="1" x14ac:dyDescent="0.4">
      <c r="A4" s="142"/>
      <c r="B4" s="76"/>
      <c r="C4" s="72"/>
      <c r="D4" s="76"/>
      <c r="E4" s="76"/>
      <c r="F4" s="76"/>
    </row>
    <row r="5" spans="1:6" x14ac:dyDescent="0.35">
      <c r="A5" s="11" t="s">
        <v>39</v>
      </c>
      <c r="B5" s="37"/>
      <c r="C5" s="77"/>
      <c r="D5" s="37"/>
      <c r="E5" s="37"/>
      <c r="F5" s="37"/>
    </row>
    <row r="6" spans="1:6" x14ac:dyDescent="0.35">
      <c r="A6" s="11" t="s">
        <v>40</v>
      </c>
      <c r="B6" s="37"/>
      <c r="C6" s="77"/>
      <c r="D6" s="37"/>
      <c r="E6" s="37"/>
      <c r="F6" s="37"/>
    </row>
    <row r="7" spans="1:6" x14ac:dyDescent="0.35">
      <c r="A7" s="12" t="s">
        <v>41</v>
      </c>
      <c r="B7" s="103">
        <v>310021</v>
      </c>
      <c r="C7" s="21">
        <v>316805</v>
      </c>
      <c r="D7" s="22">
        <v>322554</v>
      </c>
      <c r="E7" s="22">
        <v>319640</v>
      </c>
      <c r="F7" s="22">
        <v>325013</v>
      </c>
    </row>
    <row r="8" spans="1:6" x14ac:dyDescent="0.35">
      <c r="A8" s="135" t="s">
        <v>42</v>
      </c>
      <c r="B8" s="22">
        <v>166130</v>
      </c>
      <c r="C8" s="21">
        <v>165249</v>
      </c>
      <c r="D8" s="22">
        <v>166740</v>
      </c>
      <c r="E8" s="22">
        <v>165320</v>
      </c>
      <c r="F8" s="22">
        <v>166422</v>
      </c>
    </row>
    <row r="9" spans="1:6" x14ac:dyDescent="0.35">
      <c r="A9" s="12" t="s">
        <v>101</v>
      </c>
      <c r="B9" s="26">
        <v>397</v>
      </c>
      <c r="C9" s="23">
        <v>425</v>
      </c>
      <c r="D9" s="26">
        <v>425</v>
      </c>
      <c r="E9" s="26">
        <v>425</v>
      </c>
      <c r="F9" s="26">
        <v>449</v>
      </c>
    </row>
    <row r="10" spans="1:6" ht="15" thickBot="1" x14ac:dyDescent="0.4">
      <c r="A10" s="12" t="s">
        <v>142</v>
      </c>
      <c r="B10" s="26">
        <v>400</v>
      </c>
      <c r="C10" s="23">
        <v>600</v>
      </c>
      <c r="D10" s="22">
        <v>1612</v>
      </c>
      <c r="E10" s="22">
        <v>1650</v>
      </c>
      <c r="F10" s="22">
        <v>1627</v>
      </c>
    </row>
    <row r="11" spans="1:6" ht="15" thickBot="1" x14ac:dyDescent="0.4">
      <c r="A11" s="93" t="s">
        <v>43</v>
      </c>
      <c r="B11" s="94">
        <v>476948</v>
      </c>
      <c r="C11" s="95">
        <v>483079</v>
      </c>
      <c r="D11" s="94">
        <v>491331</v>
      </c>
      <c r="E11" s="94">
        <v>487035</v>
      </c>
      <c r="F11" s="94">
        <v>493511</v>
      </c>
    </row>
    <row r="12" spans="1:6" x14ac:dyDescent="0.35">
      <c r="A12" s="11" t="s">
        <v>44</v>
      </c>
      <c r="B12" s="37"/>
      <c r="C12" s="77"/>
      <c r="D12" s="37"/>
      <c r="E12" s="37"/>
      <c r="F12" s="37"/>
    </row>
    <row r="13" spans="1:6" x14ac:dyDescent="0.35">
      <c r="A13" s="104" t="s">
        <v>45</v>
      </c>
      <c r="B13" s="22">
        <v>164896</v>
      </c>
      <c r="C13" s="21">
        <v>170398</v>
      </c>
      <c r="D13" s="22">
        <v>171609</v>
      </c>
      <c r="E13" s="22">
        <v>174523</v>
      </c>
      <c r="F13" s="22">
        <v>177369</v>
      </c>
    </row>
    <row r="14" spans="1:6" x14ac:dyDescent="0.35">
      <c r="A14" s="104" t="s">
        <v>9</v>
      </c>
      <c r="B14" s="22">
        <v>313702</v>
      </c>
      <c r="C14" s="21">
        <v>276557</v>
      </c>
      <c r="D14" s="22">
        <v>307776</v>
      </c>
      <c r="E14" s="22">
        <v>303000</v>
      </c>
      <c r="F14" s="22">
        <v>301743</v>
      </c>
    </row>
    <row r="15" spans="1:6" ht="15" thickBot="1" x14ac:dyDescent="0.4">
      <c r="A15" s="104" t="s">
        <v>1</v>
      </c>
      <c r="B15" s="26">
        <v>644</v>
      </c>
      <c r="C15" s="23">
        <v>543</v>
      </c>
      <c r="D15" s="26">
        <v>498</v>
      </c>
      <c r="E15" s="26">
        <v>438</v>
      </c>
      <c r="F15" s="26">
        <v>403</v>
      </c>
    </row>
    <row r="16" spans="1:6" ht="15" thickBot="1" x14ac:dyDescent="0.4">
      <c r="A16" s="93" t="s">
        <v>46</v>
      </c>
      <c r="B16" s="105">
        <v>479242</v>
      </c>
      <c r="C16" s="106">
        <v>447498</v>
      </c>
      <c r="D16" s="105">
        <v>479883</v>
      </c>
      <c r="E16" s="105">
        <v>477961</v>
      </c>
      <c r="F16" s="105">
        <v>479515</v>
      </c>
    </row>
    <row r="17" spans="1:6" ht="15" thickBot="1" x14ac:dyDescent="0.4">
      <c r="A17" s="13" t="s">
        <v>47</v>
      </c>
      <c r="B17" s="64">
        <v>-2294</v>
      </c>
      <c r="C17" s="65">
        <v>35581</v>
      </c>
      <c r="D17" s="64">
        <v>11448</v>
      </c>
      <c r="E17" s="64">
        <v>9074</v>
      </c>
      <c r="F17" s="64">
        <v>13996</v>
      </c>
    </row>
    <row r="18" spans="1:6" x14ac:dyDescent="0.35">
      <c r="A18" s="11" t="s">
        <v>48</v>
      </c>
      <c r="B18" s="37"/>
      <c r="C18" s="77"/>
      <c r="D18" s="37"/>
      <c r="E18" s="37"/>
      <c r="F18" s="37"/>
    </row>
    <row r="19" spans="1:6" x14ac:dyDescent="0.35">
      <c r="A19" s="11" t="s">
        <v>40</v>
      </c>
      <c r="B19" s="37"/>
      <c r="C19" s="77"/>
      <c r="D19" s="37"/>
      <c r="E19" s="37"/>
      <c r="F19" s="37"/>
    </row>
    <row r="20" spans="1:6" ht="15" thickBot="1" x14ac:dyDescent="0.4">
      <c r="A20" s="135" t="s">
        <v>143</v>
      </c>
      <c r="B20" s="22">
        <v>230000</v>
      </c>
      <c r="C20" s="21">
        <v>229847</v>
      </c>
      <c r="D20" s="22">
        <v>222478</v>
      </c>
      <c r="E20" s="22">
        <v>226024</v>
      </c>
      <c r="F20" s="22">
        <v>229173</v>
      </c>
    </row>
    <row r="21" spans="1:6" ht="15" thickBot="1" x14ac:dyDescent="0.4">
      <c r="A21" s="93" t="s">
        <v>43</v>
      </c>
      <c r="B21" s="94">
        <v>230000</v>
      </c>
      <c r="C21" s="95">
        <v>229847</v>
      </c>
      <c r="D21" s="94">
        <v>222478</v>
      </c>
      <c r="E21" s="94">
        <v>226024</v>
      </c>
      <c r="F21" s="94">
        <v>229173</v>
      </c>
    </row>
    <row r="22" spans="1:6" x14ac:dyDescent="0.35">
      <c r="A22" s="11" t="s">
        <v>44</v>
      </c>
      <c r="B22" s="37"/>
      <c r="C22" s="77"/>
      <c r="D22" s="37"/>
      <c r="E22" s="37"/>
      <c r="F22" s="37"/>
    </row>
    <row r="23" spans="1:6" x14ac:dyDescent="0.35">
      <c r="A23" s="107" t="s">
        <v>144</v>
      </c>
      <c r="B23" s="22">
        <v>10000</v>
      </c>
      <c r="C23" s="21">
        <v>10000</v>
      </c>
      <c r="D23" s="22">
        <v>10000</v>
      </c>
      <c r="E23" s="22">
        <v>10000</v>
      </c>
      <c r="F23" s="22">
        <v>10000</v>
      </c>
    </row>
    <row r="24" spans="1:6" x14ac:dyDescent="0.35">
      <c r="A24" s="107" t="s">
        <v>145</v>
      </c>
      <c r="B24" s="37"/>
      <c r="C24" s="77"/>
      <c r="D24" s="37"/>
      <c r="E24" s="37"/>
      <c r="F24" s="37"/>
    </row>
    <row r="25" spans="1:6" ht="15" thickBot="1" x14ac:dyDescent="0.4">
      <c r="A25" s="104" t="s">
        <v>146</v>
      </c>
      <c r="B25" s="22">
        <v>210020</v>
      </c>
      <c r="C25" s="21">
        <v>250278</v>
      </c>
      <c r="D25" s="22">
        <v>220769</v>
      </c>
      <c r="E25" s="22">
        <v>221820</v>
      </c>
      <c r="F25" s="22">
        <v>229361</v>
      </c>
    </row>
    <row r="26" spans="1:6" ht="15" thickBot="1" x14ac:dyDescent="0.4">
      <c r="A26" s="93" t="s">
        <v>46</v>
      </c>
      <c r="B26" s="94">
        <v>220020</v>
      </c>
      <c r="C26" s="95">
        <v>260278</v>
      </c>
      <c r="D26" s="94">
        <v>230769</v>
      </c>
      <c r="E26" s="94">
        <v>231820</v>
      </c>
      <c r="F26" s="94">
        <v>239361</v>
      </c>
    </row>
    <row r="27" spans="1:6" ht="15" thickBot="1" x14ac:dyDescent="0.4">
      <c r="A27" s="13" t="s">
        <v>62</v>
      </c>
      <c r="B27" s="98">
        <v>9980</v>
      </c>
      <c r="C27" s="9">
        <v>-30431</v>
      </c>
      <c r="D27" s="98">
        <v>-8291</v>
      </c>
      <c r="E27" s="98">
        <v>-5796</v>
      </c>
      <c r="F27" s="98">
        <v>-10188</v>
      </c>
    </row>
    <row r="28" spans="1:6" x14ac:dyDescent="0.35">
      <c r="A28" s="11" t="s">
        <v>76</v>
      </c>
      <c r="B28" s="37"/>
      <c r="C28" s="77"/>
      <c r="D28" s="37"/>
      <c r="E28" s="37"/>
      <c r="F28" s="37"/>
    </row>
    <row r="29" spans="1:6" x14ac:dyDescent="0.35">
      <c r="A29" s="11" t="s">
        <v>44</v>
      </c>
      <c r="B29" s="37"/>
      <c r="C29" s="77"/>
      <c r="D29" s="37"/>
      <c r="E29" s="37"/>
      <c r="F29" s="37"/>
    </row>
    <row r="30" spans="1:6" ht="15" thickBot="1" x14ac:dyDescent="0.4">
      <c r="A30" s="20" t="s">
        <v>147</v>
      </c>
      <c r="B30" s="22">
        <v>9234</v>
      </c>
      <c r="C30" s="21">
        <v>3684</v>
      </c>
      <c r="D30" s="22">
        <v>3684</v>
      </c>
      <c r="E30" s="22">
        <v>3600</v>
      </c>
      <c r="F30" s="22">
        <v>3580</v>
      </c>
    </row>
    <row r="31" spans="1:6" ht="15" thickBot="1" x14ac:dyDescent="0.4">
      <c r="A31" s="93" t="s">
        <v>46</v>
      </c>
      <c r="B31" s="94">
        <v>9234</v>
      </c>
      <c r="C31" s="95">
        <v>3684</v>
      </c>
      <c r="D31" s="94">
        <v>3684</v>
      </c>
      <c r="E31" s="94">
        <v>3600</v>
      </c>
      <c r="F31" s="94">
        <v>3580</v>
      </c>
    </row>
    <row r="32" spans="1:6" ht="15" thickBot="1" x14ac:dyDescent="0.4">
      <c r="A32" s="13" t="s">
        <v>77</v>
      </c>
      <c r="B32" s="96">
        <v>-9234</v>
      </c>
      <c r="C32" s="97">
        <v>-3684</v>
      </c>
      <c r="D32" s="96">
        <v>-3684</v>
      </c>
      <c r="E32" s="96">
        <v>-3600</v>
      </c>
      <c r="F32" s="96">
        <v>-3580</v>
      </c>
    </row>
    <row r="33" spans="1:6" ht="15" thickBot="1" x14ac:dyDescent="0.4">
      <c r="A33" s="13" t="s">
        <v>78</v>
      </c>
      <c r="B33" s="96">
        <v>-1548</v>
      </c>
      <c r="C33" s="97">
        <v>1466</v>
      </c>
      <c r="D33" s="108">
        <v>-527</v>
      </c>
      <c r="E33" s="108">
        <v>-322</v>
      </c>
      <c r="F33" s="108">
        <v>228</v>
      </c>
    </row>
    <row r="34" spans="1:6" ht="20.5" thickBot="1" x14ac:dyDescent="0.4">
      <c r="A34" s="135" t="s">
        <v>148</v>
      </c>
      <c r="B34" s="22">
        <v>11790</v>
      </c>
      <c r="C34" s="21">
        <v>10242</v>
      </c>
      <c r="D34" s="22">
        <v>11708</v>
      </c>
      <c r="E34" s="22">
        <v>11181</v>
      </c>
      <c r="F34" s="22">
        <v>10859</v>
      </c>
    </row>
    <row r="35" spans="1:6" ht="21.5" thickBot="1" x14ac:dyDescent="0.4">
      <c r="A35" s="138" t="s">
        <v>79</v>
      </c>
      <c r="B35" s="109">
        <v>10242</v>
      </c>
      <c r="C35" s="110">
        <v>11708</v>
      </c>
      <c r="D35" s="109">
        <v>11181</v>
      </c>
      <c r="E35" s="109">
        <v>10859</v>
      </c>
      <c r="F35" s="109">
        <v>11087</v>
      </c>
    </row>
    <row r="36" spans="1:6" x14ac:dyDescent="0.35">
      <c r="A36" s="63" t="s">
        <v>15</v>
      </c>
      <c r="B36"/>
      <c r="C36"/>
      <c r="D36"/>
      <c r="E36"/>
      <c r="F3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Normal="100" workbookViewId="0">
      <selection activeCell="G21" sqref="G21:G22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10" ht="15" thickBot="1" x14ac:dyDescent="0.4">
      <c r="A1" s="156" t="s">
        <v>49</v>
      </c>
      <c r="B1" s="132"/>
      <c r="C1" s="132"/>
      <c r="D1" s="132"/>
      <c r="E1" s="132"/>
      <c r="F1" s="132"/>
      <c r="G1" s="75"/>
      <c r="H1" s="75"/>
      <c r="I1" s="75"/>
      <c r="J1" s="75"/>
    </row>
    <row r="2" spans="1:10" ht="30" x14ac:dyDescent="0.35">
      <c r="A2" s="141"/>
      <c r="B2" s="73" t="s">
        <v>93</v>
      </c>
      <c r="C2" s="116" t="s">
        <v>162</v>
      </c>
      <c r="D2" s="73" t="s">
        <v>88</v>
      </c>
      <c r="E2" s="73" t="s">
        <v>89</v>
      </c>
      <c r="F2" s="73" t="s">
        <v>163</v>
      </c>
      <c r="G2" s="75"/>
      <c r="H2" s="75"/>
      <c r="I2" s="75"/>
      <c r="J2" s="75"/>
    </row>
    <row r="3" spans="1:10" x14ac:dyDescent="0.35">
      <c r="A3" s="142"/>
      <c r="B3" s="74" t="s">
        <v>0</v>
      </c>
      <c r="C3" s="122" t="s">
        <v>0</v>
      </c>
      <c r="D3" s="74" t="s">
        <v>0</v>
      </c>
      <c r="E3" s="74" t="s">
        <v>0</v>
      </c>
      <c r="F3" s="74" t="s">
        <v>0</v>
      </c>
      <c r="G3" s="75"/>
      <c r="H3" s="75"/>
      <c r="I3" s="75"/>
      <c r="J3" s="75"/>
    </row>
    <row r="4" spans="1:10" ht="15" thickBot="1" x14ac:dyDescent="0.4">
      <c r="A4" s="142"/>
      <c r="B4" s="76"/>
      <c r="C4" s="72"/>
      <c r="D4" s="76"/>
      <c r="E4" s="76"/>
      <c r="F4" s="76"/>
      <c r="G4" s="75"/>
      <c r="H4" s="75"/>
      <c r="I4" s="75"/>
      <c r="J4" s="75"/>
    </row>
    <row r="5" spans="1:10" x14ac:dyDescent="0.35">
      <c r="A5" s="1" t="s">
        <v>64</v>
      </c>
      <c r="B5" s="111"/>
      <c r="C5" s="112"/>
      <c r="D5" s="111"/>
      <c r="E5" s="111"/>
      <c r="F5" s="111"/>
      <c r="G5" s="75"/>
      <c r="H5" s="75"/>
      <c r="I5" s="75"/>
      <c r="J5" s="75"/>
    </row>
    <row r="6" spans="1:10" ht="15" thickBot="1" x14ac:dyDescent="0.4">
      <c r="A6" s="19" t="s">
        <v>149</v>
      </c>
      <c r="B6" s="29">
        <v>10000</v>
      </c>
      <c r="C6" s="31">
        <v>10000</v>
      </c>
      <c r="D6" s="29">
        <v>10000</v>
      </c>
      <c r="E6" s="29">
        <v>10000</v>
      </c>
      <c r="F6" s="29">
        <v>10000</v>
      </c>
      <c r="G6" s="75"/>
      <c r="H6" s="75"/>
      <c r="I6" s="75"/>
      <c r="J6" s="75"/>
    </row>
    <row r="7" spans="1:10" ht="15" thickBot="1" x14ac:dyDescent="0.4">
      <c r="A7" s="8" t="s">
        <v>90</v>
      </c>
      <c r="B7" s="80">
        <v>10000</v>
      </c>
      <c r="C7" s="79">
        <v>10000</v>
      </c>
      <c r="D7" s="80">
        <v>10000</v>
      </c>
      <c r="E7" s="80">
        <v>10000</v>
      </c>
      <c r="F7" s="80">
        <v>10000</v>
      </c>
      <c r="G7" s="75"/>
      <c r="H7" s="75"/>
      <c r="I7" s="75"/>
      <c r="J7" s="75"/>
    </row>
    <row r="8" spans="1:10" ht="21" x14ac:dyDescent="0.35">
      <c r="A8" s="1" t="s">
        <v>63</v>
      </c>
      <c r="B8" s="37"/>
      <c r="C8" s="77"/>
      <c r="D8" s="37"/>
      <c r="E8" s="37"/>
      <c r="F8" s="37"/>
      <c r="G8" s="75"/>
      <c r="H8" s="75"/>
      <c r="I8" s="75"/>
      <c r="J8" s="75"/>
    </row>
    <row r="9" spans="1:10" ht="15" thickBot="1" x14ac:dyDescent="0.4">
      <c r="A9" s="20" t="s">
        <v>50</v>
      </c>
      <c r="B9" s="69">
        <v>10000</v>
      </c>
      <c r="C9" s="31">
        <v>10000</v>
      </c>
      <c r="D9" s="29">
        <v>10000</v>
      </c>
      <c r="E9" s="29">
        <v>10000</v>
      </c>
      <c r="F9" s="29">
        <v>10000</v>
      </c>
      <c r="G9" s="75"/>
      <c r="H9" s="75"/>
      <c r="I9" s="75"/>
      <c r="J9" s="75"/>
    </row>
    <row r="10" spans="1:10" ht="15" thickBot="1" x14ac:dyDescent="0.4">
      <c r="A10" s="2" t="s">
        <v>51</v>
      </c>
      <c r="B10" s="80">
        <v>10000</v>
      </c>
      <c r="C10" s="79">
        <v>10000</v>
      </c>
      <c r="D10" s="80">
        <v>10000</v>
      </c>
      <c r="E10" s="80">
        <v>10000</v>
      </c>
      <c r="F10" s="80">
        <v>10000</v>
      </c>
      <c r="G10" s="75"/>
      <c r="H10" s="75"/>
      <c r="I10" s="75"/>
      <c r="J10" s="75"/>
    </row>
    <row r="11" spans="1:10" x14ac:dyDescent="0.35">
      <c r="A11" s="63" t="s">
        <v>15</v>
      </c>
      <c r="B11"/>
      <c r="C11"/>
      <c r="D11"/>
      <c r="E11"/>
      <c r="F11"/>
      <c r="G11" s="75"/>
      <c r="H11" s="75"/>
      <c r="I11" s="75"/>
      <c r="J11" s="75"/>
    </row>
    <row r="12" spans="1:10" x14ac:dyDescent="0.35">
      <c r="A12" s="12" t="s">
        <v>150</v>
      </c>
      <c r="B12" s="135"/>
      <c r="C12" s="135"/>
      <c r="D12" s="135"/>
      <c r="E12" s="135"/>
      <c r="F12" s="135"/>
      <c r="G12" s="75"/>
      <c r="H12" s="75"/>
      <c r="I12" s="75"/>
      <c r="J12" s="75"/>
    </row>
    <row r="13" spans="1:10" x14ac:dyDescent="0.35">
      <c r="A13" s="75"/>
      <c r="B13" s="75"/>
      <c r="C13" s="75"/>
      <c r="D13" s="75"/>
      <c r="E13" s="75"/>
      <c r="F13" s="75"/>
      <c r="G13" s="75"/>
      <c r="H13" s="75"/>
      <c r="I13" s="75"/>
      <c r="J13" s="75"/>
    </row>
    <row r="14" spans="1:10" x14ac:dyDescent="0.35">
      <c r="A14" s="75"/>
      <c r="B14" s="75"/>
      <c r="C14" s="75"/>
      <c r="D14" s="75"/>
      <c r="E14" s="75"/>
      <c r="F14" s="75"/>
      <c r="G14" s="75"/>
      <c r="H14" s="75"/>
      <c r="I14" s="75"/>
      <c r="J14" s="7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16" zoomScaleNormal="100" workbookViewId="0">
      <selection activeCell="G34" sqref="G34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6" ht="15" thickBot="1" x14ac:dyDescent="0.4">
      <c r="A1" s="156" t="s">
        <v>151</v>
      </c>
      <c r="B1" s="132"/>
      <c r="C1" s="132"/>
      <c r="D1" s="132"/>
      <c r="E1" s="132"/>
      <c r="F1" s="132"/>
    </row>
    <row r="2" spans="1:6" ht="15" thickBot="1" x14ac:dyDescent="0.4">
      <c r="A2" s="36"/>
      <c r="B2" s="145" t="s">
        <v>91</v>
      </c>
      <c r="C2" s="145"/>
      <c r="D2" s="145"/>
      <c r="E2" s="145"/>
      <c r="F2" s="145"/>
    </row>
    <row r="3" spans="1:6" ht="40" x14ac:dyDescent="0.35">
      <c r="A3" s="144"/>
      <c r="B3" s="126" t="s">
        <v>86</v>
      </c>
      <c r="C3" s="126" t="s">
        <v>52</v>
      </c>
      <c r="D3" s="74" t="s">
        <v>168</v>
      </c>
      <c r="E3" s="74" t="s">
        <v>169</v>
      </c>
      <c r="F3" s="126" t="s">
        <v>5</v>
      </c>
    </row>
    <row r="4" spans="1:6" x14ac:dyDescent="0.35">
      <c r="A4" s="144"/>
      <c r="B4" s="74" t="s">
        <v>0</v>
      </c>
      <c r="C4" s="74" t="s">
        <v>0</v>
      </c>
      <c r="D4" s="74" t="s">
        <v>0</v>
      </c>
      <c r="E4" s="74" t="s">
        <v>0</v>
      </c>
      <c r="F4" s="74" t="s">
        <v>0</v>
      </c>
    </row>
    <row r="5" spans="1:6" ht="15" thickBot="1" x14ac:dyDescent="0.4">
      <c r="A5" s="144"/>
      <c r="B5" s="4"/>
      <c r="C5" s="4"/>
      <c r="D5" s="4"/>
      <c r="E5" s="113"/>
      <c r="F5" s="4"/>
    </row>
    <row r="6" spans="1:6" x14ac:dyDescent="0.35">
      <c r="A6" s="1" t="s">
        <v>152</v>
      </c>
      <c r="B6" s="37"/>
      <c r="C6" s="37"/>
      <c r="D6" s="37"/>
      <c r="E6" s="37"/>
      <c r="F6" s="37"/>
    </row>
    <row r="7" spans="1:6" x14ac:dyDescent="0.35">
      <c r="A7" s="19" t="s">
        <v>153</v>
      </c>
      <c r="B7" s="29">
        <v>53963</v>
      </c>
      <c r="C7" s="29">
        <v>45095</v>
      </c>
      <c r="D7" s="29">
        <v>29822</v>
      </c>
      <c r="E7" s="29">
        <v>43207</v>
      </c>
      <c r="F7" s="29">
        <v>172087</v>
      </c>
    </row>
    <row r="8" spans="1:6" x14ac:dyDescent="0.35">
      <c r="A8" s="20" t="s">
        <v>69</v>
      </c>
      <c r="B8" s="27" t="s">
        <v>65</v>
      </c>
      <c r="C8" s="29">
        <v>10607</v>
      </c>
      <c r="D8" s="29">
        <v>62326</v>
      </c>
      <c r="E8" s="27" t="s">
        <v>65</v>
      </c>
      <c r="F8" s="29">
        <v>72933</v>
      </c>
    </row>
    <row r="9" spans="1:6" x14ac:dyDescent="0.35">
      <c r="A9" s="19" t="s">
        <v>154</v>
      </c>
      <c r="B9" s="27" t="s">
        <v>65</v>
      </c>
      <c r="C9" s="29">
        <v>-3292</v>
      </c>
      <c r="D9" s="29">
        <v>-6365</v>
      </c>
      <c r="E9" s="29">
        <v>-28566</v>
      </c>
      <c r="F9" s="29">
        <v>-38223</v>
      </c>
    </row>
    <row r="10" spans="1:6" ht="20.5" thickBot="1" x14ac:dyDescent="0.4">
      <c r="A10" s="19" t="s">
        <v>155</v>
      </c>
      <c r="B10" s="27" t="s">
        <v>65</v>
      </c>
      <c r="C10" s="29">
        <v>-3250</v>
      </c>
      <c r="D10" s="29">
        <v>-32300</v>
      </c>
      <c r="E10" s="27" t="s">
        <v>65</v>
      </c>
      <c r="F10" s="29">
        <v>-35550</v>
      </c>
    </row>
    <row r="11" spans="1:6" ht="15" thickBot="1" x14ac:dyDescent="0.4">
      <c r="A11" s="1" t="s">
        <v>53</v>
      </c>
      <c r="B11" s="80">
        <v>53963</v>
      </c>
      <c r="C11" s="80">
        <v>49160</v>
      </c>
      <c r="D11" s="80">
        <v>53483</v>
      </c>
      <c r="E11" s="80">
        <v>14641</v>
      </c>
      <c r="F11" s="80">
        <v>171247</v>
      </c>
    </row>
    <row r="12" spans="1:6" x14ac:dyDescent="0.35">
      <c r="A12" s="1" t="s">
        <v>54</v>
      </c>
      <c r="B12" s="37"/>
      <c r="C12" s="37"/>
      <c r="D12" s="37"/>
      <c r="E12" s="37"/>
      <c r="F12" s="37"/>
    </row>
    <row r="13" spans="1:6" x14ac:dyDescent="0.35">
      <c r="A13" s="114" t="s">
        <v>156</v>
      </c>
      <c r="B13" s="37"/>
      <c r="C13" s="37"/>
      <c r="D13" s="37"/>
      <c r="E13" s="37"/>
      <c r="F13" s="37"/>
    </row>
    <row r="14" spans="1:6" x14ac:dyDescent="0.35">
      <c r="A14" s="19" t="s">
        <v>157</v>
      </c>
      <c r="B14" s="27" t="s">
        <v>65</v>
      </c>
      <c r="C14" s="27">
        <v>600</v>
      </c>
      <c r="D14" s="29">
        <v>7900</v>
      </c>
      <c r="E14" s="29">
        <v>1500</v>
      </c>
      <c r="F14" s="29">
        <v>10000</v>
      </c>
    </row>
    <row r="15" spans="1:6" ht="15" thickBot="1" x14ac:dyDescent="0.4">
      <c r="A15" s="19" t="s">
        <v>158</v>
      </c>
      <c r="B15" s="115" t="s">
        <v>65</v>
      </c>
      <c r="C15" s="27" t="s">
        <v>65</v>
      </c>
      <c r="D15" s="27" t="s">
        <v>65</v>
      </c>
      <c r="E15" s="27" t="s">
        <v>65</v>
      </c>
      <c r="F15" s="27" t="s">
        <v>65</v>
      </c>
    </row>
    <row r="16" spans="1:6" ht="15" thickBot="1" x14ac:dyDescent="0.4">
      <c r="A16" s="114" t="s">
        <v>55</v>
      </c>
      <c r="B16" s="92" t="s">
        <v>65</v>
      </c>
      <c r="C16" s="92">
        <v>600</v>
      </c>
      <c r="D16" s="24">
        <v>7900</v>
      </c>
      <c r="E16" s="24">
        <v>1500</v>
      </c>
      <c r="F16" s="24">
        <v>10000</v>
      </c>
    </row>
    <row r="17" spans="1:6" x14ac:dyDescent="0.35">
      <c r="A17" s="114" t="s">
        <v>56</v>
      </c>
      <c r="B17" s="36"/>
      <c r="C17" s="36"/>
      <c r="D17" s="36"/>
      <c r="E17" s="36"/>
      <c r="F17" s="36"/>
    </row>
    <row r="18" spans="1:6" x14ac:dyDescent="0.35">
      <c r="A18" s="19" t="s">
        <v>57</v>
      </c>
      <c r="B18" s="27" t="s">
        <v>65</v>
      </c>
      <c r="C18" s="29">
        <v>-1776</v>
      </c>
      <c r="D18" s="29">
        <v>-6303</v>
      </c>
      <c r="E18" s="29">
        <v>-4500</v>
      </c>
      <c r="F18" s="29">
        <v>-12579</v>
      </c>
    </row>
    <row r="19" spans="1:6" ht="15" thickBot="1" x14ac:dyDescent="0.4">
      <c r="A19" s="19" t="s">
        <v>159</v>
      </c>
      <c r="B19" s="27" t="s">
        <v>65</v>
      </c>
      <c r="C19" s="27">
        <v>-826</v>
      </c>
      <c r="D19" s="29">
        <v>-2817</v>
      </c>
      <c r="E19" s="27" t="s">
        <v>65</v>
      </c>
      <c r="F19" s="29">
        <v>-3643</v>
      </c>
    </row>
    <row r="20" spans="1:6" ht="15" thickBot="1" x14ac:dyDescent="0.4">
      <c r="A20" s="114" t="s">
        <v>58</v>
      </c>
      <c r="B20" s="85" t="s">
        <v>65</v>
      </c>
      <c r="C20" s="80">
        <v>-2602</v>
      </c>
      <c r="D20" s="80">
        <v>-9120</v>
      </c>
      <c r="E20" s="80">
        <v>-4500</v>
      </c>
      <c r="F20" s="80">
        <v>-16222</v>
      </c>
    </row>
    <row r="21" spans="1:6" x14ac:dyDescent="0.35">
      <c r="A21" s="1" t="s">
        <v>160</v>
      </c>
      <c r="B21" s="37"/>
      <c r="C21" s="37"/>
      <c r="D21" s="37"/>
      <c r="E21" s="37"/>
      <c r="F21" s="37"/>
    </row>
    <row r="22" spans="1:6" x14ac:dyDescent="0.35">
      <c r="A22" s="19" t="s">
        <v>59</v>
      </c>
      <c r="B22" s="29">
        <v>53963</v>
      </c>
      <c r="C22" s="29">
        <v>45695</v>
      </c>
      <c r="D22" s="29">
        <v>37722</v>
      </c>
      <c r="E22" s="29">
        <v>44707</v>
      </c>
      <c r="F22" s="29">
        <v>182087</v>
      </c>
    </row>
    <row r="23" spans="1:6" x14ac:dyDescent="0.35">
      <c r="A23" s="19" t="s">
        <v>69</v>
      </c>
      <c r="B23" s="27" t="s">
        <v>65</v>
      </c>
      <c r="C23" s="29">
        <v>10607</v>
      </c>
      <c r="D23" s="29">
        <v>62326</v>
      </c>
      <c r="E23" s="27" t="s">
        <v>65</v>
      </c>
      <c r="F23" s="29">
        <v>72933</v>
      </c>
    </row>
    <row r="24" spans="1:6" x14ac:dyDescent="0.35">
      <c r="A24" s="19" t="s">
        <v>154</v>
      </c>
      <c r="B24" s="27" t="s">
        <v>65</v>
      </c>
      <c r="C24" s="29">
        <v>-5068</v>
      </c>
      <c r="D24" s="29">
        <v>-12668</v>
      </c>
      <c r="E24" s="29">
        <v>-33066</v>
      </c>
      <c r="F24" s="29">
        <v>-50802</v>
      </c>
    </row>
    <row r="25" spans="1:6" ht="20.5" thickBot="1" x14ac:dyDescent="0.4">
      <c r="A25" s="19" t="s">
        <v>155</v>
      </c>
      <c r="B25" s="27" t="s">
        <v>65</v>
      </c>
      <c r="C25" s="29">
        <v>-4076</v>
      </c>
      <c r="D25" s="29">
        <v>-35117</v>
      </c>
      <c r="E25" s="27" t="s">
        <v>65</v>
      </c>
      <c r="F25" s="29">
        <v>-39193</v>
      </c>
    </row>
    <row r="26" spans="1:6" ht="15" thickBot="1" x14ac:dyDescent="0.4">
      <c r="A26" s="10" t="s">
        <v>60</v>
      </c>
      <c r="B26" s="80">
        <v>53963</v>
      </c>
      <c r="C26" s="80">
        <v>47158</v>
      </c>
      <c r="D26" s="80">
        <v>52263</v>
      </c>
      <c r="E26" s="80">
        <v>11641</v>
      </c>
      <c r="F26" s="80">
        <v>165025</v>
      </c>
    </row>
    <row r="27" spans="1:6" x14ac:dyDescent="0.35">
      <c r="A27" s="15" t="s">
        <v>15</v>
      </c>
      <c r="B27"/>
      <c r="C27"/>
      <c r="D27"/>
      <c r="E27"/>
      <c r="F27"/>
    </row>
    <row r="28" spans="1:6" x14ac:dyDescent="0.35">
      <c r="A28" s="12" t="s">
        <v>161</v>
      </c>
      <c r="B28" s="135"/>
      <c r="C28" s="135"/>
      <c r="D28" s="135"/>
      <c r="E28" s="135"/>
      <c r="F28" s="13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FIN33506-1658115890-275206</_dlc_DocId>
    <_dlc_DocIdUrl xmlns="fdd6b31f-a027-425f-adfa-a4194e98dae2">
      <Url>https://f1.prdmgd.finance.gov.au/sites/50033506/_layouts/15/DocIdRedir.aspx?ID=FIN33506-1658115890-275206</Url>
      <Description>FIN33506-1658115890-275206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F4E448A-C18E-4416-9EBF-504B34E833CD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78057296-A6E6-43A1-8E0D-4447EE2F39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208A440-2D96-4FF7-A2F8-F3D7BD237F3B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sharepoint/v3"/>
    <ds:schemaRef ds:uri="http://schemas.microsoft.com/office/infopath/2007/PartnerControls"/>
    <ds:schemaRef ds:uri="http://purl.org/dc/terms/"/>
    <ds:schemaRef ds:uri="fdd6b31f-a027-425f-adfa-a4194e98dae2"/>
    <ds:schemaRef ds:uri="http://schemas.microsoft.com/office/2006/documentManagement/types"/>
    <ds:schemaRef ds:uri="82ff9d9b-d3fc-4aad-bc42-9949ee83b815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845DC34C-8E74-4577-B7CF-B0D6A32DEEB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1.1</vt:lpstr>
      <vt:lpstr>Table 1.2 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Sharma, Ambika</cp:lastModifiedBy>
  <dcterms:created xsi:type="dcterms:W3CDTF">2019-03-31T23:55:47Z</dcterms:created>
  <dcterms:modified xsi:type="dcterms:W3CDTF">2022-03-27T22:30:11Z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6eeb78b1-b8a5-42c4-9cf4-f44b36387d02</vt:lpwstr>
  </property>
</Properties>
</file>