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Health/"/>
    </mc:Choice>
  </mc:AlternateContent>
  <bookViews>
    <workbookView xWindow="0" yWindow="0" windowWidth="19200" windowHeight="6530" tabRatio="932"/>
  </bookViews>
  <sheets>
    <sheet name="1.1  Resources Statement" sheetId="63" r:id="rId1"/>
    <sheet name="1.2 Measures" sheetId="47" r:id="rId2"/>
    <sheet name="2.1.1 Prog Exp" sheetId="22" r:id="rId3"/>
    <sheet name="3.1.1 Special Accounts" sheetId="84" state="hidden" r:id="rId4"/>
    <sheet name="3.1 Income Statement" sheetId="11" r:id="rId5"/>
    <sheet name="3.2 Balance Sheet" sheetId="12" r:id="rId6"/>
    <sheet name="3.3 Changes in Equity" sheetId="13" r:id="rId7"/>
    <sheet name="3.4 Cash Flow" sheetId="14" r:id="rId8"/>
    <sheet name="3.5 dept CBS" sheetId="15" r:id="rId9"/>
    <sheet name="3.6 dept assets" sheetId="17" r:id="rId10"/>
    <sheet name="3.7 admin I&amp;E" sheetId="18" r:id="rId11"/>
    <sheet name="3.8 admin BS" sheetId="19" r:id="rId12"/>
    <sheet name="3.9 admin CF" sheetId="59" r:id="rId13"/>
    <sheet name="3.10 admin CBS" sheetId="66" r:id="rId14"/>
    <sheet name="3.11 admin assets" sheetId="65" r:id="rId15"/>
    <sheet name="Capital Budget Statement Admin" sheetId="83" state="hidden" r:id="rId16"/>
  </sheets>
  <externalReferences>
    <externalReference r:id="rId17"/>
    <externalReference r:id="rId18"/>
  </externalReferences>
  <definedNames>
    <definedName name="AA_BudgetYear">'[1]Table 1.1 NCCE'!$E$8</definedName>
    <definedName name="AA_PriorYr">'[1]Table 1.1 NCCE'!$C$8</definedName>
    <definedName name="_xlnm.Print_Area" localSheetId="0">'1.1  Resources Statement'!$A$1:$C$50</definedName>
    <definedName name="_xlnm.Print_Area" localSheetId="1">'1.2 Measures'!$A$1:$C$4</definedName>
    <definedName name="_xlnm.Print_Area" localSheetId="2">'2.1.1 Prog Exp'!$A$1:$F$27</definedName>
    <definedName name="_xlnm.Print_Area" localSheetId="4">'3.1 Income Statement'!$A$2:$F$40</definedName>
    <definedName name="_xlnm.Print_Area" localSheetId="13">'3.10 admin CBS'!$A$1:$F$2</definedName>
    <definedName name="_xlnm.Print_Area" localSheetId="14">'3.11 admin assets'!$A$1:$E$26</definedName>
    <definedName name="_xlnm.Print_Area" localSheetId="5">'3.2 Balance Sheet'!$A$1:$F$34</definedName>
    <definedName name="_xlnm.Print_Area" localSheetId="6">'3.3 Changes in Equity'!$A$1:$E$12</definedName>
    <definedName name="_xlnm.Print_Area" localSheetId="7">'3.4 Cash Flow'!$A$1:$F$35</definedName>
    <definedName name="_xlnm.Print_Area" localSheetId="8">'3.5 dept CBS'!$A$1:$F$20</definedName>
    <definedName name="_xlnm.Print_Area" localSheetId="9">'3.6 dept assets'!$A$1:$E$26</definedName>
    <definedName name="_xlnm.Print_Area" localSheetId="10">'3.7 admin I&amp;E'!$A$1:$F$16</definedName>
    <definedName name="_xlnm.Print_Area" localSheetId="11">'3.8 admin BS'!$A$1:$F$22</definedName>
    <definedName name="_xlnm.Print_Area" localSheetId="12">'3.9 admin CF'!$A$1:$F$36</definedName>
    <definedName name="Z_1E4EBAB2_6872_4520_BF8A_226AAF054257_.wvu.PrintArea" localSheetId="4" hidden="1">'3.1 Income Statement'!#REF!</definedName>
    <definedName name="Z_B25D4AC8_47EB_407B_BE70_8908CEF72BED_.wvu.PrintArea" localSheetId="4" hidden="1">'3.1 Income Statement'!#REF!</definedName>
    <definedName name="Z_BF9299E5_737A_4E0C_9D41_A753AB534F5C_.wvu.PrintArea" localSheetId="4" hidden="1">'3.1 Income Statement'!#REF!</definedName>
    <definedName name="Z_BFB02F83_41B1_44AF_A78B_0A94ECFFD68F_.wvu.PrintArea" localSheetId="4" hidden="1">'3.1 Income Statement'!#REF!</definedName>
    <definedName name="Z_D4786556_5610_4637_8BFC_AE78BCCB000A_.wvu.Cols" localSheetId="7" hidden="1">'3.4 Cash Flow'!#REF!</definedName>
    <definedName name="Z_E17A761E_E232_4B16_B081_29C59F6C978B_.wvu.Cols" localSheetId="7" hidden="1">'3.4 Cash Flow'!#REF!</definedName>
  </definedNames>
  <calcPr calcId="162913" concurrentCalc="0"/>
</workbook>
</file>

<file path=xl/calcChain.xml><?xml version="1.0" encoding="utf-8"?>
<calcChain xmlns="http://schemas.openxmlformats.org/spreadsheetml/2006/main">
  <c r="F10" i="84" l="1"/>
  <c r="F9" i="84"/>
  <c r="E10" i="84"/>
  <c r="E9" i="84"/>
  <c r="D9" i="84"/>
  <c r="D10" i="84"/>
  <c r="C10" i="84"/>
  <c r="G10" i="84"/>
  <c r="F13" i="84"/>
  <c r="E13" i="84"/>
  <c r="D13" i="84"/>
  <c r="C13" i="84"/>
  <c r="F12" i="84"/>
  <c r="E12" i="84"/>
  <c r="D12" i="84"/>
  <c r="E5" i="84"/>
  <c r="C5" i="84"/>
  <c r="D5" i="84"/>
  <c r="F5" i="84"/>
  <c r="G5" i="84"/>
  <c r="C4" i="84"/>
  <c r="E4" i="84"/>
  <c r="D4" i="84"/>
  <c r="F4" i="84"/>
  <c r="G8" i="84"/>
  <c r="D7" i="84"/>
  <c r="E7" i="84"/>
  <c r="F7" i="84"/>
  <c r="D8" i="84"/>
  <c r="E8" i="84"/>
  <c r="F8" i="84"/>
  <c r="C8" i="84"/>
  <c r="C9" i="84"/>
  <c r="G13" i="84"/>
  <c r="G4" i="84"/>
  <c r="G7" i="84"/>
  <c r="C7" i="84"/>
  <c r="C12" i="84"/>
  <c r="G9" i="84"/>
  <c r="G12" i="84"/>
</calcChain>
</file>

<file path=xl/sharedStrings.xml><?xml version="1.0" encoding="utf-8"?>
<sst xmlns="http://schemas.openxmlformats.org/spreadsheetml/2006/main" count="433" uniqueCount="292">
  <si>
    <t>Departmental appropriation</t>
  </si>
  <si>
    <t>Departmental expenses</t>
  </si>
  <si>
    <t>Other</t>
  </si>
  <si>
    <t>Total expenses for Outcome 1</t>
  </si>
  <si>
    <t>Appropriations</t>
  </si>
  <si>
    <t>EXPENSES</t>
  </si>
  <si>
    <t>Employee benefits</t>
  </si>
  <si>
    <t>Supplier expenses</t>
  </si>
  <si>
    <t>Depreciation and amortisation</t>
  </si>
  <si>
    <t>Total expenses</t>
  </si>
  <si>
    <t xml:space="preserve">LESS: </t>
  </si>
  <si>
    <t>OWN-SOURCE INCOME</t>
  </si>
  <si>
    <t>Revenue</t>
  </si>
  <si>
    <t>Other revenue</t>
  </si>
  <si>
    <t>Total revenue</t>
  </si>
  <si>
    <t>Gains</t>
  </si>
  <si>
    <t>Total gains</t>
  </si>
  <si>
    <t>Total own-source income</t>
  </si>
  <si>
    <t>Revenue from Government</t>
  </si>
  <si>
    <t>ASSETS</t>
  </si>
  <si>
    <t>Financial assets</t>
  </si>
  <si>
    <t>Cash and cash equivalents</t>
  </si>
  <si>
    <t>Receivables</t>
  </si>
  <si>
    <t>Total financial assets</t>
  </si>
  <si>
    <t>Non-financial assets</t>
  </si>
  <si>
    <t>Land and buildings</t>
  </si>
  <si>
    <t>Inventories</t>
  </si>
  <si>
    <t>Intangibles</t>
  </si>
  <si>
    <t>Total non-financial assets</t>
  </si>
  <si>
    <t>Total assets</t>
  </si>
  <si>
    <t>LIABILITIES</t>
  </si>
  <si>
    <t>Payables</t>
  </si>
  <si>
    <t>Suppliers</t>
  </si>
  <si>
    <t>Other payables</t>
  </si>
  <si>
    <t>Total payables</t>
  </si>
  <si>
    <t>Provisions</t>
  </si>
  <si>
    <t>Employees</t>
  </si>
  <si>
    <t>Total provisions</t>
  </si>
  <si>
    <t>Total liabilities</t>
  </si>
  <si>
    <t>Net Assets</t>
  </si>
  <si>
    <t>EQUITY</t>
  </si>
  <si>
    <t>Contributed equity</t>
  </si>
  <si>
    <t>Reserves</t>
  </si>
  <si>
    <t>Total equity</t>
  </si>
  <si>
    <t>OPERATING ACTIVITIES</t>
  </si>
  <si>
    <t>Cash received</t>
  </si>
  <si>
    <t>Net GST received</t>
  </si>
  <si>
    <t>Other cash received</t>
  </si>
  <si>
    <t>Total cash received</t>
  </si>
  <si>
    <t>Cash used</t>
  </si>
  <si>
    <t>Net GST paid</t>
  </si>
  <si>
    <t>Total cash used</t>
  </si>
  <si>
    <t>INVESTING ACTIVITIES</t>
  </si>
  <si>
    <t>CAPITAL APPROPRIATIONS</t>
  </si>
  <si>
    <t>Capital budget - Bill 1 (DCB)</t>
  </si>
  <si>
    <t>Total purchases</t>
  </si>
  <si>
    <t xml:space="preserve">Gross book value </t>
  </si>
  <si>
    <t>CAPITAL ASSET ADDITIONS</t>
  </si>
  <si>
    <t>Other movements</t>
  </si>
  <si>
    <t>Gross book value</t>
  </si>
  <si>
    <t>Non-taxation</t>
  </si>
  <si>
    <t>Grant payments</t>
  </si>
  <si>
    <t>- appropriations</t>
  </si>
  <si>
    <r>
      <t xml:space="preserve">Average </t>
    </r>
    <r>
      <rPr>
        <b/>
        <sz val="8"/>
        <rFont val="Arial"/>
        <family val="2"/>
      </rPr>
      <t>s</t>
    </r>
    <r>
      <rPr>
        <b/>
        <sz val="8"/>
        <color indexed="8"/>
        <rFont val="Arial"/>
        <family val="2"/>
      </rPr>
      <t xml:space="preserve">taffing </t>
    </r>
    <r>
      <rPr>
        <b/>
        <sz val="8"/>
        <rFont val="Arial"/>
        <family val="2"/>
      </rPr>
      <t>l</t>
    </r>
    <r>
      <rPr>
        <b/>
        <sz val="8"/>
        <color indexed="8"/>
        <rFont val="Arial"/>
        <family val="2"/>
      </rPr>
      <t>evel (number)</t>
    </r>
  </si>
  <si>
    <t>Administered expenses</t>
  </si>
  <si>
    <t>Outcome 1</t>
  </si>
  <si>
    <t>National Blood Authority</t>
  </si>
  <si>
    <t>Total Special Accounts</t>
  </si>
  <si>
    <t>OTHER COMPREHENSIVE INCOME</t>
  </si>
  <si>
    <t>Appropriation (equity injection)</t>
  </si>
  <si>
    <t>Total capital appropriations</t>
  </si>
  <si>
    <t>All figures are GST exclusive.</t>
  </si>
  <si>
    <t>Surplus (deficit) for the period</t>
  </si>
  <si>
    <t>Opening net book balance</t>
  </si>
  <si>
    <t>Closing net book balance</t>
  </si>
  <si>
    <t>Depreciation/amortisation expense</t>
  </si>
  <si>
    <t>Cash at end of reporting period</t>
  </si>
  <si>
    <t>Operating deficit (surplus)</t>
  </si>
  <si>
    <t>FINANCING ACTIVITIES</t>
  </si>
  <si>
    <t>Property, plant and equipment</t>
  </si>
  <si>
    <t>Note: Reconciliation of comprehensive income attributable to the agency</t>
  </si>
  <si>
    <t>Total items</t>
  </si>
  <si>
    <t>Investments</t>
  </si>
  <si>
    <t>Other provisions</t>
  </si>
  <si>
    <r>
      <t>Buildings</t>
    </r>
    <r>
      <rPr>
        <sz val="8"/>
        <rFont val="Arial"/>
        <family val="2"/>
      </rPr>
      <t xml:space="preserve"> 
$'000</t>
    </r>
  </si>
  <si>
    <r>
      <t xml:space="preserve">Intangibles 
</t>
    </r>
    <r>
      <rPr>
        <sz val="8"/>
        <rFont val="Arial"/>
        <family val="2"/>
      </rPr>
      <t>$'000</t>
    </r>
  </si>
  <si>
    <r>
      <t xml:space="preserve">Total 
</t>
    </r>
    <r>
      <rPr>
        <sz val="8"/>
        <rFont val="Arial"/>
        <family val="2"/>
      </rPr>
      <t>$'000</t>
    </r>
  </si>
  <si>
    <t>Formatting Measurement</t>
  </si>
  <si>
    <t>row height = 15 pixels</t>
  </si>
  <si>
    <t>row height = 20 pixels</t>
  </si>
  <si>
    <t>Non-Corporate Commonwealth Entities</t>
  </si>
  <si>
    <t>Total other movements</t>
  </si>
  <si>
    <r>
      <rPr>
        <b/>
        <sz val="8"/>
        <color indexed="8"/>
        <rFont val="Arial"/>
        <family val="2"/>
      </rPr>
      <t xml:space="preserve">Retained earnings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</si>
  <si>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Asset revaluation reserve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</si>
  <si>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Contributed equity/
capital </t>
    </r>
    <r>
      <rPr>
        <sz val="8"/>
        <color indexed="8"/>
        <rFont val="Arial"/>
        <family val="2"/>
      </rPr>
      <t xml:space="preserve">
$'000</t>
    </r>
  </si>
  <si>
    <r>
      <rPr>
        <b/>
        <sz val="8"/>
        <color indexed="8"/>
        <rFont val="Arial"/>
        <family val="2"/>
      </rPr>
      <t xml:space="preserve">Total 
equity </t>
    </r>
    <r>
      <rPr>
        <sz val="8"/>
        <color indexed="8"/>
        <rFont val="Arial"/>
        <family val="2"/>
      </rPr>
      <t xml:space="preserve">
$'000</t>
    </r>
  </si>
  <si>
    <t>By purchase - internal resources</t>
  </si>
  <si>
    <t>Grants</t>
  </si>
  <si>
    <t>Finance costs</t>
  </si>
  <si>
    <t>Interest</t>
  </si>
  <si>
    <t>Total additions</t>
  </si>
  <si>
    <t>Purchase of non-financial assets</t>
  </si>
  <si>
    <t>By purchase - appropriation equity</t>
  </si>
  <si>
    <t>Commonwealth contributions</t>
  </si>
  <si>
    <t>Proceeds from sale of investments</t>
  </si>
  <si>
    <t>Purchase of investments</t>
  </si>
  <si>
    <t>Total for Program 1.1</t>
  </si>
  <si>
    <t xml:space="preserve">Total administered resourcing </t>
  </si>
  <si>
    <t xml:space="preserve">Non-appropriation receipts </t>
  </si>
  <si>
    <t>Total administered annual appropriations</t>
  </si>
  <si>
    <t>Administered assets and liabilities</t>
  </si>
  <si>
    <t>Total special account</t>
  </si>
  <si>
    <t>Total departmental annual appropriations</t>
  </si>
  <si>
    <t>Equity injection</t>
  </si>
  <si>
    <t>Prior year appropriation available</t>
  </si>
  <si>
    <t xml:space="preserve">
</t>
  </si>
  <si>
    <t>Appropriation receipts</t>
  </si>
  <si>
    <t>Total resourcing for NBA</t>
  </si>
  <si>
    <t>Annual appropriations</t>
  </si>
  <si>
    <t>DEPARTMENTAL</t>
  </si>
  <si>
    <t>ADMINISTERED</t>
  </si>
  <si>
    <t>Surplus (deficit)</t>
  </si>
  <si>
    <t>Program 1.1: National Blood Agreement Management</t>
  </si>
  <si>
    <t xml:space="preserve">Total departmental resourcing </t>
  </si>
  <si>
    <t>Total non-taxation revenue</t>
  </si>
  <si>
    <r>
      <t>Ordinary annual services</t>
    </r>
    <r>
      <rPr>
        <vertAlign val="superscript"/>
        <sz val="8"/>
        <rFont val="Arial"/>
        <family val="2"/>
      </rPr>
      <t xml:space="preserve"> (a)</t>
    </r>
  </si>
  <si>
    <r>
      <t>Other services</t>
    </r>
    <r>
      <rPr>
        <vertAlign val="superscript"/>
        <sz val="8"/>
        <rFont val="Arial"/>
        <family val="2"/>
      </rPr>
      <t xml:space="preserve"> (d)</t>
    </r>
  </si>
  <si>
    <t>Sale of goods and rendering of services</t>
  </si>
  <si>
    <r>
      <t xml:space="preserve">Ordinary annual services </t>
    </r>
    <r>
      <rPr>
        <vertAlign val="superscript"/>
        <sz val="8"/>
        <rFont val="Arial"/>
        <family val="2"/>
      </rPr>
      <t>(a)</t>
    </r>
  </si>
  <si>
    <r>
      <t xml:space="preserve">(c) </t>
    </r>
    <r>
      <rPr>
        <sz val="8"/>
        <rFont val="Arial"/>
        <family val="2"/>
      </rPr>
      <t>Expenses not requiring appropriation in the Budget year are made up of depreciation expense, amortisation expense, makegood expense and audit fees.</t>
    </r>
  </si>
  <si>
    <r>
      <t>Departmental appropriation</t>
    </r>
    <r>
      <rPr>
        <vertAlign val="superscript"/>
        <sz val="8"/>
        <rFont val="Arial"/>
        <family val="2"/>
      </rPr>
      <t xml:space="preserve"> (b)</t>
    </r>
  </si>
  <si>
    <t>to National Blood Authority Account</t>
  </si>
  <si>
    <t>to National Managed Fund (Blood and Blood Products) Special Account</t>
  </si>
  <si>
    <t>National Blood Authority Account</t>
  </si>
  <si>
    <t>National Managed Fund (Blood and Blood Products) Special Account</t>
  </si>
  <si>
    <r>
      <t>Expenses not requiring appropriation in the Budget year</t>
    </r>
    <r>
      <rPr>
        <vertAlign val="superscript"/>
        <sz val="8"/>
        <rFont val="Arial"/>
        <family val="2"/>
      </rPr>
      <t xml:space="preserve"> (c)</t>
    </r>
  </si>
  <si>
    <t xml:space="preserve">Net cost of (contribution by) services </t>
  </si>
  <si>
    <t>Surplus (deficit) attributable to the Australian Government</t>
  </si>
  <si>
    <t>Changes in asset revaluation reserves</t>
  </si>
  <si>
    <t xml:space="preserve">Total other comprehensive income </t>
  </si>
  <si>
    <t>Total comprehensive income attributable to the Australian Government</t>
  </si>
  <si>
    <t>Total comprehensive income (loss) attributable to the agency</t>
  </si>
  <si>
    <t>Total comprehensive income (loss) attributable to the Australian Government</t>
  </si>
  <si>
    <t>plus non-appropriated expenses depreciation and amortisation expenses</t>
  </si>
  <si>
    <t>Balance carried forward from previous period</t>
  </si>
  <si>
    <t>Net cash from (or used by) operating activities</t>
  </si>
  <si>
    <t>Purchase of property, plant and equipment</t>
  </si>
  <si>
    <t>Net cash from (or used by) investing activities</t>
  </si>
  <si>
    <t>Net cash from (or used by) financing activities</t>
  </si>
  <si>
    <t>Net increase (or decrease) in cash held</t>
  </si>
  <si>
    <t>Cash and cash equivalents at the beginning of the reporting period</t>
  </si>
  <si>
    <t>Cash and cash equivalents at the end of the reporting period</t>
  </si>
  <si>
    <t>Total new capital appropriations represented by:</t>
  </si>
  <si>
    <t>PURCHASE OF NON-FINANCIAL ASSETS</t>
  </si>
  <si>
    <t>Funded internally from departmental resources</t>
  </si>
  <si>
    <t>RECONCILIATION OF CASH USED TO ACQUIRE ASSETS TO ASSET MOVEMENT TABLE</t>
  </si>
  <si>
    <t>Total cash used to acquire assets</t>
  </si>
  <si>
    <t>Estimated expenditure on new or replacement assets</t>
  </si>
  <si>
    <t>By purchase - appropriation ordinary annual services</t>
  </si>
  <si>
    <t>EXPENSES ADMINISTERED ON BEHALF OF GOVERNMENT</t>
  </si>
  <si>
    <t>Total expenses administered on behalf of Government</t>
  </si>
  <si>
    <t>INCOME ADMINISTERED ON BEHALF OF GOVERNMENT</t>
  </si>
  <si>
    <t>Total revenues administered on behalf of Government</t>
  </si>
  <si>
    <t>Total income administered on behalf of Government</t>
  </si>
  <si>
    <t>ASSETS ADMINISTERED ON BEHALF OF GOVERNMENT</t>
  </si>
  <si>
    <t>Total assets administered  on behalf of Government</t>
  </si>
  <si>
    <t>LIABILITIES ADMINISTERED ON BEHALF OF GOVERNMENT</t>
  </si>
  <si>
    <t>Total liabilities administered on behalf of Government</t>
  </si>
  <si>
    <t>Table 3.8:  Schedule of Budgeted Assets and Liabilities Administered on Behalf of  Government (as at 30 June)</t>
  </si>
  <si>
    <t>Cash at beginning of reporting period</t>
  </si>
  <si>
    <t>Table 3.7:  Schedule of Budgeted Income and Expenses Administered on Behalf of Government (for the period ended 30 June)</t>
  </si>
  <si>
    <t>Table 3.2:  Budgeted Departmental Balance Sheet (as at 30 June)</t>
  </si>
  <si>
    <r>
      <t>s74 retained revenue receipts</t>
    </r>
    <r>
      <rPr>
        <vertAlign val="superscript"/>
        <sz val="8"/>
        <rFont val="Arial"/>
        <family val="2"/>
      </rPr>
      <t xml:space="preserve"> (b)</t>
    </r>
  </si>
  <si>
    <t>Table 3.5:  Departmental Capital Budget Statement (for the period ended 30 June)</t>
  </si>
  <si>
    <t>Table 3.9: Schedule of Budgeted Administered Cash Flows (for the period ended 30 June)</t>
  </si>
  <si>
    <t>Table 2.1.1:  Budgeted Expenses and Resources for the NBA</t>
  </si>
  <si>
    <r>
      <t>Funded by capital appropriation
 - DCB</t>
    </r>
    <r>
      <rPr>
        <vertAlign val="superscript"/>
        <sz val="8"/>
        <rFont val="Arial"/>
        <family val="2"/>
      </rPr>
      <t xml:space="preserve"> (a)</t>
    </r>
  </si>
  <si>
    <t>Total acquisitions of
 non-financial assets</t>
  </si>
  <si>
    <t>2019-20</t>
  </si>
  <si>
    <t>- special accounts</t>
  </si>
  <si>
    <r>
      <t xml:space="preserve">(a) </t>
    </r>
    <r>
      <rPr>
        <sz val="8"/>
        <rFont val="Arial"/>
        <family val="2"/>
      </rPr>
      <t>Does not include annual finance lease costs. Includes purchases from current and previous years' DCB.</t>
    </r>
  </si>
  <si>
    <t>Table 3.10:  Schdedule of Administered Capital Budget (for the period ended 30 June)</t>
  </si>
  <si>
    <t>Table 3.4:  Budgeted Departmental Statement of Cash Flows (for the period ended 30 June)</t>
  </si>
  <si>
    <t>This section is not applicable to the NBA.</t>
  </si>
  <si>
    <t>row height = 45 pixels</t>
  </si>
  <si>
    <t>State and territory contributions</t>
  </si>
  <si>
    <t>Source</t>
  </si>
  <si>
    <t>Notes</t>
  </si>
  <si>
    <t>2020-21</t>
  </si>
  <si>
    <t>Update:</t>
  </si>
  <si>
    <t>Outcome:</t>
  </si>
  <si>
    <t>All</t>
  </si>
  <si>
    <t>Date:</t>
  </si>
  <si>
    <t>Portfolio:</t>
  </si>
  <si>
    <t>Program:</t>
  </si>
  <si>
    <t>Time:</t>
  </si>
  <si>
    <t>Agency:</t>
  </si>
  <si>
    <t>Budget Stage:</t>
  </si>
  <si>
    <t>Control Type:</t>
  </si>
  <si>
    <t>Interest bearing liabilities</t>
  </si>
  <si>
    <t>Administered</t>
  </si>
  <si>
    <t>Health</t>
  </si>
  <si>
    <t>Validated</t>
  </si>
  <si>
    <t>Closing balance and related investments - Special Accounts</t>
  </si>
  <si>
    <t>Interest on RoU</t>
  </si>
  <si>
    <t>plus depreciation and amortisation expenses for RoU</t>
  </si>
  <si>
    <t>Gross book value - RoU</t>
  </si>
  <si>
    <t>Accumulated depreciation/
amortisation and impairment</t>
  </si>
  <si>
    <t>Accumulated depreciation/ amortisation and impairment - RoU</t>
  </si>
  <si>
    <t>Depreciation/amortisation expense - RoU</t>
  </si>
  <si>
    <t>Accumulated depreciation/ amortisation and impairment</t>
  </si>
  <si>
    <t>Sales of goods and services</t>
  </si>
  <si>
    <t>Other non-tax revenue</t>
  </si>
  <si>
    <t xml:space="preserve">Interest </t>
  </si>
  <si>
    <t>RoU = Right-of-Use asset</t>
  </si>
  <si>
    <t>less lease principal repayments</t>
  </si>
  <si>
    <r>
      <t xml:space="preserve">Property, 
plant and equipment 
</t>
    </r>
    <r>
      <rPr>
        <sz val="8"/>
        <rFont val="Arial"/>
        <family val="2"/>
      </rPr>
      <t>$'000</t>
    </r>
  </si>
  <si>
    <r>
      <t xml:space="preserve">Property, plant and equipment 
</t>
    </r>
    <r>
      <rPr>
        <sz val="8"/>
        <rFont val="Arial"/>
        <family val="2"/>
      </rPr>
      <t>$'000</t>
    </r>
  </si>
  <si>
    <t>DCB = Departmental Capital Budget</t>
  </si>
  <si>
    <t>Leases</t>
  </si>
  <si>
    <t>Total interest bearing liabilities</t>
  </si>
  <si>
    <t>Lease principal repayments</t>
  </si>
  <si>
    <t>Entity Comments</t>
  </si>
  <si>
    <t>Equity injections - Bill 2</t>
  </si>
  <si>
    <t>Table 3.1.1:  Estimates of Special Account Cash Flows and Balances</t>
  </si>
  <si>
    <t xml:space="preserve">
Outcome</t>
  </si>
  <si>
    <r>
      <t xml:space="preserve">Opening balance
</t>
    </r>
    <r>
      <rPr>
        <b/>
        <sz val="8"/>
        <rFont val="Arial"/>
        <family val="2"/>
      </rPr>
      <t>2020-21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2019-20</t>
    </r>
    <r>
      <rPr>
        <sz val="8"/>
        <rFont val="Arial"/>
        <family val="2"/>
      </rPr>
      <t xml:space="preserve">
$'000</t>
    </r>
  </si>
  <si>
    <r>
      <t xml:space="preserve">Other 
receipts
</t>
    </r>
    <r>
      <rPr>
        <b/>
        <sz val="8"/>
        <rFont val="Arial"/>
        <family val="2"/>
      </rPr>
      <t>2020-21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2019-20</t>
    </r>
    <r>
      <rPr>
        <sz val="8"/>
        <rFont val="Arial"/>
        <family val="2"/>
      </rPr>
      <t xml:space="preserve">
$'000</t>
    </r>
  </si>
  <si>
    <r>
      <t xml:space="preserve">Appropriation receipts
</t>
    </r>
    <r>
      <rPr>
        <b/>
        <sz val="8"/>
        <rFont val="Arial"/>
        <family val="2"/>
      </rPr>
      <t>2020-21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2019-20</t>
    </r>
    <r>
      <rPr>
        <sz val="8"/>
        <rFont val="Arial"/>
        <family val="2"/>
      </rPr>
      <t xml:space="preserve">
$'000</t>
    </r>
  </si>
  <si>
    <r>
      <t xml:space="preserve">Payments
</t>
    </r>
    <r>
      <rPr>
        <b/>
        <sz val="8"/>
        <rFont val="Arial"/>
        <family val="2"/>
      </rPr>
      <t>2020-21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2019-20</t>
    </r>
    <r>
      <rPr>
        <sz val="8"/>
        <rFont val="Arial"/>
        <family val="2"/>
      </rPr>
      <t xml:space="preserve">
$'000</t>
    </r>
  </si>
  <si>
    <r>
      <t xml:space="preserve">Closing balance 
</t>
    </r>
    <r>
      <rPr>
        <b/>
        <sz val="8"/>
        <rFont val="Arial"/>
        <family val="2"/>
      </rPr>
      <t>2020-21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2019-20</t>
    </r>
    <r>
      <rPr>
        <sz val="8"/>
        <rFont val="Arial"/>
        <family val="2"/>
      </rPr>
      <t xml:space="preserve">
$'000</t>
    </r>
  </si>
  <si>
    <t>row height = 75 pixels</t>
  </si>
  <si>
    <t>2019-20 estimate</t>
  </si>
  <si>
    <t>Check to CBMS special account report closing balance</t>
  </si>
  <si>
    <t>update needed</t>
  </si>
  <si>
    <t>National Managed Fund (Blood and Blood Products)</t>
  </si>
  <si>
    <r>
      <rPr>
        <vertAlign val="superscript"/>
        <sz val="8"/>
        <rFont val="Arial"/>
        <family val="2"/>
      </rPr>
      <t xml:space="preserve">(b) </t>
    </r>
    <r>
      <rPr>
        <sz val="8"/>
        <rFont val="Arial"/>
        <family val="2"/>
      </rPr>
      <t xml:space="preserve">Estimated retained revenue receipts under section 74 of the </t>
    </r>
    <r>
      <rPr>
        <i/>
        <sz val="8"/>
        <rFont val="Arial"/>
        <family val="2"/>
      </rPr>
      <t>Public Governance, Performance and Accountability Act 2013</t>
    </r>
    <r>
      <rPr>
        <sz val="8"/>
        <rFont val="Arial"/>
        <family val="2"/>
      </rPr>
      <t xml:space="preserve"> (PGPA Act).</t>
    </r>
  </si>
  <si>
    <t>Interest payments on lease liability</t>
  </si>
  <si>
    <t>Good and services</t>
  </si>
  <si>
    <t>Cash from the OPA for:</t>
  </si>
  <si>
    <t>OPA = Official Public Account</t>
  </si>
  <si>
    <t>Cash to the OPA for:</t>
  </si>
  <si>
    <t>2020-21 estimate</t>
  </si>
  <si>
    <r>
      <t xml:space="preserve">Departmental Capital Budget </t>
    </r>
    <r>
      <rPr>
        <vertAlign val="superscript"/>
        <sz val="8"/>
        <rFont val="Arial"/>
        <family val="2"/>
      </rPr>
      <t>(c)</t>
    </r>
  </si>
  <si>
    <r>
      <t>Special accounts</t>
    </r>
    <r>
      <rPr>
        <b/>
        <vertAlign val="superscript"/>
        <sz val="8"/>
        <rFont val="Arial"/>
        <family val="2"/>
      </rPr>
      <t xml:space="preserve"> (e)</t>
    </r>
  </si>
  <si>
    <r>
      <t>Less appropriations drawn from annual or special appropriations above and credited to special accounts</t>
    </r>
    <r>
      <rPr>
        <vertAlign val="superscript"/>
        <sz val="8"/>
        <rFont val="Arial"/>
        <family val="2"/>
      </rPr>
      <t xml:space="preserve"> (f)</t>
    </r>
  </si>
  <si>
    <t>Total special accounts</t>
  </si>
  <si>
    <t>Special accounts</t>
  </si>
  <si>
    <t>Table 3.3:  Departmental Statement of Changes in Equity - Summary of Movement</t>
  </si>
  <si>
    <t>Write-down and impairment of assets</t>
  </si>
  <si>
    <t>Retained surpluses or (accumulated deficits)</t>
  </si>
  <si>
    <t>2021/22 PRE ERC (2022.02)</t>
  </si>
  <si>
    <t>Annual Estimates Capital Budget Statement Report 2021/22 PRE ERC</t>
  </si>
  <si>
    <t>Opening balance</t>
  </si>
  <si>
    <t xml:space="preserve">Opening balance </t>
  </si>
  <si>
    <t>23/02/2021</t>
  </si>
  <si>
    <t>01:58:04 PM</t>
  </si>
  <si>
    <t>- GST appropriations</t>
  </si>
  <si>
    <r>
      <rPr>
        <vertAlign val="superscript"/>
        <sz val="8"/>
        <rFont val="Arial"/>
        <family val="2"/>
      </rPr>
      <t xml:space="preserve">(e) </t>
    </r>
    <r>
      <rPr>
        <sz val="8"/>
        <rFont val="Arial"/>
        <family val="2"/>
      </rPr>
      <t xml:space="preserve">For further information on special appropriations and special accounts, please refer to </t>
    </r>
    <r>
      <rPr>
        <i/>
        <sz val="8"/>
        <rFont val="Arial"/>
        <family val="2"/>
      </rPr>
      <t>Budget Paper No. 4</t>
    </r>
    <r>
      <rPr>
        <sz val="8"/>
        <rFont val="Arial"/>
        <family val="2"/>
      </rPr>
      <t xml:space="preserve"> - Agency Resourcing. Also see Table 2.1 within this chapter</t>
    </r>
    <r>
      <rPr>
        <sz val="8"/>
        <color rgb="FFFF0000"/>
        <rFont val="Arial"/>
        <family val="2"/>
      </rPr>
      <t xml:space="preserve"> </t>
    </r>
    <r>
      <rPr>
        <sz val="8"/>
        <rFont val="Arial"/>
        <family val="2"/>
      </rPr>
      <t>for further information on outcome and program expenses broken down by various funding sources, e.g. annual appropriations, special appropriations and special accounts.</t>
    </r>
  </si>
  <si>
    <r>
      <t xml:space="preserve">(b) </t>
    </r>
    <r>
      <rPr>
        <sz val="8"/>
        <rFont val="Arial"/>
        <family val="2"/>
      </rPr>
      <t>Departmental appropriation combines 'Ordinary annual services Appropriation Bill (No. 1)' and 'Revenue from independent sources (s74)'.</t>
    </r>
  </si>
  <si>
    <t>Table 3.1:  Comprehensive Income Statement (showing net cost of services)</t>
  </si>
  <si>
    <t>for the period ended 30 June</t>
  </si>
  <si>
    <r>
      <t>Appropriation receipts - other entities</t>
    </r>
    <r>
      <rPr>
        <vertAlign val="superscript"/>
        <sz val="8"/>
        <rFont val="Arial"/>
        <family val="2"/>
      </rPr>
      <t xml:space="preserve"> (g)</t>
    </r>
  </si>
  <si>
    <r>
      <rPr>
        <vertAlign val="superscript"/>
        <sz val="8"/>
        <rFont val="Arial"/>
        <family val="2"/>
      </rPr>
      <t xml:space="preserve">(f) </t>
    </r>
    <r>
      <rPr>
        <sz val="8"/>
        <rFont val="Arial"/>
        <family val="2"/>
      </rPr>
      <t>Appropriation receipts included above.</t>
    </r>
  </si>
  <si>
    <r>
      <t xml:space="preserve">(g) </t>
    </r>
    <r>
      <rPr>
        <sz val="8"/>
        <rFont val="Arial"/>
        <family val="2"/>
      </rPr>
      <t>Appropriation receipts from the Department of Health.</t>
    </r>
  </si>
  <si>
    <t>Opening balance as at 1 July 2022</t>
  </si>
  <si>
    <t>Estimated closing balance as at
30 June 2023</t>
  </si>
  <si>
    <t>As at 1 July 2022</t>
  </si>
  <si>
    <t>As at 30 June 2023</t>
  </si>
  <si>
    <t>By purchase - RoU</t>
  </si>
  <si>
    <t>Table 1.1: NBA Resource Statement – Budget Estimates for 2022–23 as at Budget March 2022</t>
  </si>
  <si>
    <r>
      <t xml:space="preserve">2021–22 Estimated actual
</t>
    </r>
    <r>
      <rPr>
        <sz val="8"/>
        <rFont val="Arial"/>
        <family val="2"/>
      </rPr>
      <t>$'000</t>
    </r>
  </si>
  <si>
    <r>
      <t xml:space="preserve">2022–23
Estimate
</t>
    </r>
    <r>
      <rPr>
        <sz val="8"/>
        <rFont val="Arial"/>
        <family val="2"/>
      </rPr>
      <t>$'000</t>
    </r>
  </si>
  <si>
    <t>2021–22</t>
  </si>
  <si>
    <t>2022–23</t>
  </si>
  <si>
    <t>Table 1.2:  NBA 2022–23 Budget Measures</t>
  </si>
  <si>
    <r>
      <t xml:space="preserve">2022–23 Budget 
</t>
    </r>
    <r>
      <rPr>
        <sz val="8"/>
        <rFont val="Arial"/>
        <family val="2"/>
      </rPr>
      <t>$'000</t>
    </r>
  </si>
  <si>
    <r>
      <t xml:space="preserve">2023–24 Forward estimate
</t>
    </r>
    <r>
      <rPr>
        <sz val="8"/>
        <rFont val="Arial"/>
        <family val="2"/>
      </rPr>
      <t>$'000</t>
    </r>
  </si>
  <si>
    <r>
      <t xml:space="preserve">2024–25 Forward estimate
</t>
    </r>
    <r>
      <rPr>
        <sz val="8"/>
        <rFont val="Arial"/>
        <family val="2"/>
      </rPr>
      <t>$'000</t>
    </r>
  </si>
  <si>
    <r>
      <t xml:space="preserve">2025–26 Forward estimate
</t>
    </r>
    <r>
      <rPr>
        <sz val="8"/>
        <rFont val="Arial"/>
        <family val="2"/>
      </rPr>
      <t>$'000</t>
    </r>
  </si>
  <si>
    <r>
      <t xml:space="preserve">2021–22 </t>
    </r>
    <r>
      <rPr>
        <sz val="8"/>
        <rFont val="Arial"/>
        <family val="2"/>
      </rPr>
      <t>$'000</t>
    </r>
  </si>
  <si>
    <r>
      <t xml:space="preserve">2022–23 </t>
    </r>
    <r>
      <rPr>
        <sz val="8"/>
        <rFont val="Arial"/>
        <family val="2"/>
      </rPr>
      <t>$'000</t>
    </r>
  </si>
  <si>
    <r>
      <t>2023–24</t>
    </r>
    <r>
      <rPr>
        <sz val="8"/>
        <rFont val="Arial"/>
        <family val="2"/>
      </rPr>
      <t xml:space="preserve"> $'000</t>
    </r>
  </si>
  <si>
    <r>
      <t xml:space="preserve">2024–25 </t>
    </r>
    <r>
      <rPr>
        <sz val="8"/>
        <rFont val="Arial"/>
        <family val="2"/>
      </rPr>
      <t>$'000</t>
    </r>
  </si>
  <si>
    <r>
      <t xml:space="preserve">2025–26 </t>
    </r>
    <r>
      <rPr>
        <sz val="8"/>
        <rFont val="Arial"/>
        <family val="2"/>
      </rPr>
      <t>$'000</t>
    </r>
  </si>
  <si>
    <t>(Budget year 2022–23)</t>
  </si>
  <si>
    <t>Table 3.6:  Statement of Departmental Asset Movements (Budget year 2022–23)</t>
  </si>
  <si>
    <t>Table 3.11:  Statement of Administered Asset Movements (Budget Year 2022–23)</t>
  </si>
  <si>
    <r>
      <rPr>
        <vertAlign val="superscript"/>
        <sz val="8"/>
        <rFont val="Arial"/>
        <family val="2"/>
      </rPr>
      <t>(a)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Appropriation Act (No. 1) 2022–23</t>
    </r>
    <r>
      <rPr>
        <sz val="8"/>
        <rFont val="Arial"/>
        <family val="2"/>
      </rPr>
      <t>.</t>
    </r>
  </si>
  <si>
    <r>
      <rPr>
        <vertAlign val="superscript"/>
        <sz val="8"/>
        <rFont val="Arial"/>
        <family val="2"/>
      </rPr>
      <t>(d)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Appropriation Act (No. 2) 2022–23</t>
    </r>
    <r>
      <rPr>
        <sz val="8"/>
        <rFont val="Arial"/>
        <family val="2"/>
      </rPr>
      <t>.</t>
    </r>
  </si>
  <si>
    <r>
      <rPr>
        <vertAlign val="superscript"/>
        <sz val="8"/>
        <rFont val="Arial"/>
        <family val="2"/>
      </rPr>
      <t xml:space="preserve">(c) </t>
    </r>
    <r>
      <rPr>
        <sz val="8"/>
        <rFont val="Arial"/>
        <family val="2"/>
      </rPr>
      <t xml:space="preserve">Departmental Capital Budgets (DCB) are not separately identified in </t>
    </r>
    <r>
      <rPr>
        <i/>
        <sz val="8"/>
        <rFont val="Arial"/>
        <family val="2"/>
      </rPr>
      <t>Appropriation Act (No. 1)</t>
    </r>
    <r>
      <rPr>
        <sz val="8"/>
        <rFont val="Arial"/>
        <family val="2"/>
      </rPr>
      <t xml:space="preserve"> and form part of ordinary annual services items. Please refer to Table 3.5 within this chapter for further details. For accounting purposes, this amount has been designated as a 'contribution by owner'.</t>
    </r>
  </si>
  <si>
    <r>
      <rPr>
        <vertAlign val="superscript"/>
        <sz val="8"/>
        <rFont val="Arial"/>
        <family val="2"/>
      </rPr>
      <t>(a)</t>
    </r>
    <r>
      <rPr>
        <sz val="8"/>
        <rFont val="Arial"/>
        <family val="2"/>
      </rPr>
      <t xml:space="preserve"> </t>
    </r>
    <r>
      <rPr>
        <i/>
        <sz val="8"/>
        <rFont val="Arial"/>
        <family val="2"/>
      </rPr>
      <t>Appropriation Act (No. 1) 2022–23.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</si>
</sst>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_);_(@_)"/>
    <numFmt numFmtId="167" formatCode="#,##0;\ \(#,##0\);\-\ "/>
    <numFmt numFmtId="168" formatCode="#,###;\(#,###\);\-"/>
    <numFmt numFmtId="169" formatCode="#,###\ ;\(#,###\);\-\ "/>
    <numFmt numFmtId="170" formatCode="#,##0_);&quot;(&quot;#,##0&quot;)&quot;;&quot;-&quot;_)"/>
    <numFmt numFmtId="171" formatCode="_-* #,##0_-;\-* #,##0_-;_-* &quot;-&quot;??_-;_-@_-"/>
    <numFmt numFmtId="172" formatCode="#,###&quot; pixels&quot;\ ;\(#,###\);\-\ "/>
  </numFmts>
  <fonts count="7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Geneva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57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sz val="9"/>
      <name val="Arial"/>
      <family val="2"/>
    </font>
    <font>
      <b/>
      <i/>
      <sz val="14"/>
      <name val="Arial"/>
      <family val="2"/>
    </font>
    <font>
      <b/>
      <i/>
      <sz val="10"/>
      <name val="Arial"/>
      <family val="2"/>
    </font>
    <font>
      <b/>
      <sz val="20"/>
      <name val="Arial"/>
      <family val="2"/>
    </font>
    <font>
      <i/>
      <sz val="10"/>
      <name val="Arial"/>
      <family val="2"/>
    </font>
    <font>
      <sz val="8"/>
      <color theme="9" tint="-0.249977111117893"/>
      <name val="Arial"/>
      <family val="2"/>
    </font>
    <font>
      <b/>
      <sz val="8"/>
      <color theme="9" tint="-0.249977111117893"/>
      <name val="Arial"/>
      <family val="2"/>
    </font>
    <font>
      <b/>
      <vertAlign val="superscript"/>
      <sz val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color theme="3"/>
      <name val="Arial"/>
      <family val="2"/>
    </font>
    <font>
      <i/>
      <sz val="8"/>
      <color theme="3"/>
      <name val="Arial"/>
      <family val="2"/>
    </font>
    <font>
      <sz val="8"/>
      <color theme="3"/>
      <name val="Calibri"/>
      <family val="2"/>
    </font>
    <font>
      <sz val="8"/>
      <color indexed="19"/>
      <name val="Arial"/>
      <family val="2"/>
    </font>
    <font>
      <b/>
      <sz val="8"/>
      <color theme="3"/>
      <name val="Arial"/>
      <family val="2"/>
    </font>
    <font>
      <b/>
      <sz val="7.5"/>
      <color theme="3"/>
      <name val="Arial"/>
      <family val="2"/>
    </font>
    <font>
      <sz val="10"/>
      <name val="Arial"/>
      <family val="2"/>
    </font>
    <font>
      <sz val="7"/>
      <color theme="3"/>
      <name val="Arial"/>
      <family val="2"/>
    </font>
    <font>
      <sz val="9"/>
      <color rgb="FF333333"/>
      <name val="Arial"/>
      <family val="2"/>
    </font>
    <font>
      <b/>
      <sz val="9"/>
      <color rgb="FF333333"/>
      <name val="Arial"/>
      <family val="2"/>
    </font>
    <font>
      <b/>
      <sz val="9"/>
      <color rgb="FFFFFFFF"/>
      <name val="Arial"/>
      <family val="2"/>
    </font>
    <font>
      <b/>
      <sz val="10"/>
      <color rgb="FF000000"/>
      <name val="Arial"/>
      <family val="2"/>
    </font>
    <font>
      <b/>
      <sz val="12"/>
      <color rgb="FF333333"/>
      <name val="Arial"/>
      <family val="2"/>
    </font>
    <font>
      <b/>
      <sz val="12"/>
      <color rgb="FF2B6A97"/>
      <name val="Arial"/>
      <family val="2"/>
    </font>
    <font>
      <b/>
      <sz val="10"/>
      <color rgb="FF2B6A97"/>
      <name val="Arial"/>
      <family val="2"/>
    </font>
    <font>
      <sz val="10"/>
      <color rgb="FF00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0A64A0"/>
        <bgColor rgb="FFFFFFFF"/>
      </patternFill>
    </fill>
    <fill>
      <patternFill patternType="solid">
        <fgColor rgb="FFC9E5D4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</borders>
  <cellStyleXfs count="23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165" fontId="10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40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7" borderId="1" applyNumberFormat="0" applyAlignment="0" applyProtection="0"/>
    <xf numFmtId="0" fontId="23" fillId="0" borderId="6" applyNumberFormat="0" applyFill="0" applyAlignment="0" applyProtection="0"/>
    <xf numFmtId="0" fontId="24" fillId="0" borderId="0"/>
    <xf numFmtId="0" fontId="25" fillId="22" borderId="0" applyNumberFormat="0" applyBorder="0" applyAlignment="0" applyProtection="0"/>
    <xf numFmtId="0" fontId="15" fillId="0" borderId="0"/>
    <xf numFmtId="0" fontId="15" fillId="0" borderId="0"/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6" fillId="0" borderId="0"/>
    <xf numFmtId="0" fontId="15" fillId="0" borderId="0"/>
    <xf numFmtId="0" fontId="26" fillId="0" borderId="0"/>
    <xf numFmtId="0" fontId="15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43" fillId="0" borderId="0"/>
    <xf numFmtId="0" fontId="15" fillId="0" borderId="0"/>
    <xf numFmtId="0" fontId="15" fillId="0" borderId="0"/>
    <xf numFmtId="0" fontId="46" fillId="0" borderId="0"/>
    <xf numFmtId="0" fontId="15" fillId="0" borderId="0"/>
    <xf numFmtId="165" fontId="10" fillId="0" borderId="0" applyFont="0" applyFill="0" applyBorder="0" applyAlignment="0" applyProtection="0"/>
    <xf numFmtId="0" fontId="10" fillId="0" borderId="0"/>
    <xf numFmtId="0" fontId="35" fillId="0" borderId="0"/>
    <xf numFmtId="0" fontId="39" fillId="0" borderId="0"/>
    <xf numFmtId="0" fontId="48" fillId="0" borderId="0"/>
    <xf numFmtId="0" fontId="15" fillId="0" borderId="0"/>
    <xf numFmtId="0" fontId="49" fillId="0" borderId="0"/>
    <xf numFmtId="0" fontId="50" fillId="0" borderId="0"/>
    <xf numFmtId="0" fontId="51" fillId="0" borderId="0"/>
    <xf numFmtId="0" fontId="52" fillId="0" borderId="0"/>
    <xf numFmtId="164" fontId="15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56" fillId="0" borderId="0"/>
    <xf numFmtId="0" fontId="56" fillId="0" borderId="0"/>
    <xf numFmtId="0" fontId="56" fillId="0" borderId="0"/>
    <xf numFmtId="0" fontId="9" fillId="0" borderId="0"/>
    <xf numFmtId="0" fontId="15" fillId="0" borderId="0"/>
    <xf numFmtId="0" fontId="9" fillId="0" borderId="0"/>
    <xf numFmtId="0" fontId="15" fillId="0" borderId="0">
      <alignment vertical="center"/>
    </xf>
    <xf numFmtId="0" fontId="15" fillId="0" borderId="0"/>
    <xf numFmtId="0" fontId="15" fillId="0" borderId="0"/>
    <xf numFmtId="0" fontId="5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13" fillId="20" borderId="1" applyNumberFormat="0" applyAlignment="0" applyProtection="0"/>
    <xf numFmtId="0" fontId="22" fillId="7" borderId="1" applyNumberFormat="0" applyAlignment="0" applyProtection="0"/>
    <xf numFmtId="0" fontId="10" fillId="23" borderId="7" applyNumberFormat="0" applyFont="0" applyAlignment="0" applyProtection="0"/>
    <xf numFmtId="0" fontId="27" fillId="20" borderId="8" applyNumberFormat="0" applyAlignment="0" applyProtection="0"/>
    <xf numFmtId="0" fontId="29" fillId="0" borderId="9" applyNumberFormat="0" applyFill="0" applyAlignment="0" applyProtection="0"/>
    <xf numFmtId="0" fontId="58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0" fontId="7" fillId="0" borderId="0"/>
    <xf numFmtId="0" fontId="58" fillId="0" borderId="0"/>
    <xf numFmtId="0" fontId="56" fillId="0" borderId="0"/>
    <xf numFmtId="0" fontId="7" fillId="0" borderId="0"/>
    <xf numFmtId="0" fontId="7" fillId="0" borderId="0"/>
    <xf numFmtId="0" fontId="56" fillId="0" borderId="0"/>
    <xf numFmtId="0" fontId="10" fillId="0" borderId="0"/>
    <xf numFmtId="0" fontId="58" fillId="0" borderId="0"/>
    <xf numFmtId="0" fontId="15" fillId="0" borderId="0"/>
    <xf numFmtId="0" fontId="56" fillId="0" borderId="0"/>
    <xf numFmtId="0" fontId="57" fillId="0" borderId="0"/>
    <xf numFmtId="0" fontId="15" fillId="0" borderId="0"/>
    <xf numFmtId="0" fontId="56" fillId="0" borderId="0"/>
    <xf numFmtId="0" fontId="15" fillId="23" borderId="7" applyNumberFormat="0" applyFont="0" applyAlignment="0" applyProtection="0"/>
    <xf numFmtId="0" fontId="10" fillId="23" borderId="7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5" fillId="0" borderId="0" applyFont="0" applyFill="0" applyBorder="0" applyAlignment="0" applyProtection="0"/>
    <xf numFmtId="0" fontId="1" fillId="0" borderId="0"/>
    <xf numFmtId="0" fontId="56" fillId="0" borderId="0"/>
    <xf numFmtId="0" fontId="15" fillId="0" borderId="0">
      <alignment vertical="center"/>
    </xf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65" fillId="0" borderId="0"/>
    <xf numFmtId="165" fontId="65" fillId="0" borderId="0" applyFont="0" applyFill="0" applyBorder="0" applyAlignment="0" applyProtection="0"/>
    <xf numFmtId="164" fontId="65" fillId="0" borderId="0" applyFont="0" applyFill="0" applyBorder="0" applyAlignment="0" applyProtection="0"/>
    <xf numFmtId="0" fontId="74" fillId="0" borderId="0"/>
  </cellStyleXfs>
  <cellXfs count="492">
    <xf numFmtId="0" fontId="0" fillId="0" borderId="0" xfId="0"/>
    <xf numFmtId="0" fontId="21" fillId="0" borderId="0" xfId="53" applyFont="1" applyBorder="1" applyProtection="1"/>
    <xf numFmtId="168" fontId="31" fillId="0" borderId="0" xfId="53" applyNumberFormat="1" applyFont="1" applyBorder="1" applyAlignment="1" applyProtection="1">
      <alignment horizontal="right"/>
    </xf>
    <xf numFmtId="168" fontId="31" fillId="0" borderId="0" xfId="53" applyNumberFormat="1" applyFont="1" applyBorder="1" applyAlignment="1" applyProtection="1">
      <alignment horizontal="right" wrapText="1"/>
    </xf>
    <xf numFmtId="168" fontId="31" fillId="0" borderId="0" xfId="59" applyNumberFormat="1" applyFont="1" applyFill="1" applyBorder="1" applyAlignment="1" applyProtection="1">
      <alignment horizontal="right"/>
    </xf>
    <xf numFmtId="0" fontId="21" fillId="0" borderId="0" xfId="61" applyFont="1" applyBorder="1" applyAlignment="1" applyProtection="1">
      <alignment vertical="center"/>
    </xf>
    <xf numFmtId="0" fontId="36" fillId="0" borderId="0" xfId="62" applyFont="1" applyAlignment="1" applyProtection="1">
      <alignment vertical="center"/>
    </xf>
    <xf numFmtId="0" fontId="32" fillId="0" borderId="0" xfId="64" applyFont="1" applyAlignment="1" applyProtection="1">
      <alignment horizontal="right" vertical="center"/>
    </xf>
    <xf numFmtId="166" fontId="32" fillId="0" borderId="0" xfId="28" applyNumberFormat="1" applyFont="1" applyBorder="1" applyAlignment="1" applyProtection="1">
      <alignment horizontal="right" vertical="center"/>
    </xf>
    <xf numFmtId="0" fontId="36" fillId="0" borderId="0" xfId="64" applyFont="1" applyBorder="1" applyAlignment="1" applyProtection="1">
      <alignment vertical="center"/>
    </xf>
    <xf numFmtId="0" fontId="36" fillId="0" borderId="0" xfId="63" applyFont="1" applyAlignment="1" applyProtection="1">
      <alignment vertical="center"/>
    </xf>
    <xf numFmtId="0" fontId="32" fillId="0" borderId="0" xfId="63" applyFont="1" applyAlignment="1" applyProtection="1">
      <alignment vertical="center"/>
    </xf>
    <xf numFmtId="0" fontId="31" fillId="24" borderId="0" xfId="55" applyFont="1" applyFill="1" applyProtection="1"/>
    <xf numFmtId="0" fontId="31" fillId="24" borderId="11" xfId="55" applyFont="1" applyFill="1" applyBorder="1" applyAlignment="1" applyProtection="1">
      <alignment wrapText="1"/>
    </xf>
    <xf numFmtId="0" fontId="31" fillId="24" borderId="11" xfId="55" applyFont="1" applyFill="1" applyBorder="1" applyProtection="1"/>
    <xf numFmtId="0" fontId="31" fillId="24" borderId="0" xfId="55" applyFont="1" applyFill="1" applyAlignment="1" applyProtection="1">
      <alignment wrapText="1"/>
    </xf>
    <xf numFmtId="0" fontId="36" fillId="0" borderId="0" xfId="66" applyFont="1" applyAlignment="1" applyProtection="1">
      <alignment vertical="center"/>
    </xf>
    <xf numFmtId="0" fontId="32" fillId="0" borderId="0" xfId="66" applyFont="1" applyAlignment="1" applyProtection="1">
      <alignment vertical="center"/>
    </xf>
    <xf numFmtId="0" fontId="21" fillId="0" borderId="0" xfId="55" applyFont="1" applyFill="1" applyProtection="1">
      <protection locked="0"/>
    </xf>
    <xf numFmtId="0" fontId="31" fillId="0" borderId="0" xfId="44" applyFont="1" applyBorder="1" applyProtection="1">
      <protection locked="0"/>
    </xf>
    <xf numFmtId="0" fontId="31" fillId="0" borderId="0" xfId="44" applyFont="1" applyProtection="1">
      <protection locked="0"/>
    </xf>
    <xf numFmtId="0" fontId="31" fillId="0" borderId="0" xfId="53" applyFont="1" applyProtection="1">
      <protection locked="0"/>
    </xf>
    <xf numFmtId="168" fontId="31" fillId="0" borderId="0" xfId="53" applyNumberFormat="1" applyFont="1" applyAlignment="1" applyProtection="1">
      <alignment horizontal="right"/>
      <protection locked="0"/>
    </xf>
    <xf numFmtId="0" fontId="31" fillId="0" borderId="0" xfId="59" applyFont="1" applyProtection="1">
      <alignment vertical="center"/>
      <protection locked="0"/>
    </xf>
    <xf numFmtId="0" fontId="31" fillId="0" borderId="0" xfId="61" applyFont="1" applyAlignment="1" applyProtection="1">
      <alignment vertical="center"/>
      <protection locked="0"/>
    </xf>
    <xf numFmtId="0" fontId="32" fillId="0" borderId="0" xfId="62" applyFont="1" applyAlignment="1" applyProtection="1">
      <alignment vertical="center"/>
      <protection locked="0"/>
    </xf>
    <xf numFmtId="0" fontId="32" fillId="0" borderId="0" xfId="62" applyFont="1" applyBorder="1" applyAlignment="1" applyProtection="1">
      <alignment vertical="center"/>
      <protection locked="0"/>
    </xf>
    <xf numFmtId="0" fontId="32" fillId="0" borderId="0" xfId="64" applyFont="1" applyAlignment="1" applyProtection="1">
      <alignment horizontal="right" vertical="center"/>
      <protection locked="0"/>
    </xf>
    <xf numFmtId="0" fontId="32" fillId="0" borderId="0" xfId="64" applyFont="1" applyAlignment="1" applyProtection="1">
      <alignment vertical="center"/>
      <protection locked="0"/>
    </xf>
    <xf numFmtId="0" fontId="32" fillId="0" borderId="0" xfId="64" applyFont="1" applyBorder="1" applyAlignment="1" applyProtection="1">
      <alignment horizontal="right" vertical="center"/>
      <protection locked="0"/>
    </xf>
    <xf numFmtId="0" fontId="32" fillId="0" borderId="0" xfId="64" applyFont="1" applyFill="1" applyAlignment="1" applyProtection="1">
      <alignment vertical="center"/>
      <protection locked="0"/>
    </xf>
    <xf numFmtId="0" fontId="32" fillId="0" borderId="0" xfId="63" applyFont="1" applyAlignment="1" applyProtection="1">
      <alignment vertical="center"/>
      <protection locked="0"/>
    </xf>
    <xf numFmtId="0" fontId="31" fillId="0" borderId="0" xfId="55" applyFont="1" applyFill="1" applyProtection="1">
      <protection locked="0"/>
    </xf>
    <xf numFmtId="0" fontId="31" fillId="0" borderId="0" xfId="55" applyFont="1" applyFill="1" applyAlignment="1" applyProtection="1">
      <alignment horizontal="right"/>
      <protection locked="0"/>
    </xf>
    <xf numFmtId="0" fontId="31" fillId="0" borderId="0" xfId="55" applyFont="1" applyFill="1" applyAlignment="1" applyProtection="1">
      <protection locked="0"/>
    </xf>
    <xf numFmtId="0" fontId="32" fillId="0" borderId="0" xfId="65" applyFont="1" applyAlignment="1" applyProtection="1">
      <alignment vertical="center"/>
      <protection locked="0"/>
    </xf>
    <xf numFmtId="0" fontId="31" fillId="0" borderId="0" xfId="65" applyFont="1" applyAlignment="1" applyProtection="1">
      <alignment vertical="center"/>
      <protection locked="0"/>
    </xf>
    <xf numFmtId="0" fontId="32" fillId="0" borderId="0" xfId="66" applyFont="1" applyAlignment="1" applyProtection="1">
      <alignment vertical="center"/>
      <protection locked="0"/>
    </xf>
    <xf numFmtId="168" fontId="31" fillId="0" borderId="0" xfId="59" applyNumberFormat="1" applyFont="1" applyProtection="1">
      <alignment vertical="center"/>
    </xf>
    <xf numFmtId="168" fontId="21" fillId="0" borderId="0" xfId="60" applyNumberFormat="1" applyFont="1" applyFill="1" applyBorder="1" applyAlignment="1" applyProtection="1">
      <alignment horizontal="left"/>
    </xf>
    <xf numFmtId="168" fontId="21" fillId="0" borderId="10" xfId="60" applyNumberFormat="1" applyFont="1" applyFill="1" applyBorder="1" applyAlignment="1" applyProtection="1">
      <alignment horizontal="right"/>
    </xf>
    <xf numFmtId="168" fontId="31" fillId="25" borderId="10" xfId="60" applyNumberFormat="1" applyFont="1" applyFill="1" applyBorder="1" applyAlignment="1" applyProtection="1">
      <alignment horizontal="right"/>
    </xf>
    <xf numFmtId="168" fontId="31" fillId="0" borderId="10" xfId="60" applyNumberFormat="1" applyFont="1" applyFill="1" applyBorder="1" applyAlignment="1" applyProtection="1">
      <alignment horizontal="right"/>
    </xf>
    <xf numFmtId="168" fontId="21" fillId="0" borderId="0" xfId="60" applyNumberFormat="1" applyFont="1" applyFill="1" applyBorder="1" applyAlignment="1" applyProtection="1">
      <alignment horizontal="left" indent="1"/>
    </xf>
    <xf numFmtId="168" fontId="21" fillId="25" borderId="0" xfId="60" applyNumberFormat="1" applyFont="1" applyFill="1" applyBorder="1" applyAlignment="1" applyProtection="1">
      <alignment horizontal="right"/>
    </xf>
    <xf numFmtId="168" fontId="31" fillId="0" borderId="0" xfId="60" applyNumberFormat="1" applyFont="1" applyFill="1" applyBorder="1" applyAlignment="1" applyProtection="1">
      <alignment horizontal="left" indent="2"/>
    </xf>
    <xf numFmtId="168" fontId="21" fillId="0" borderId="0" xfId="60" applyNumberFormat="1" applyFont="1" applyFill="1" applyBorder="1" applyAlignment="1" applyProtection="1">
      <alignment horizontal="left" indent="2"/>
    </xf>
    <xf numFmtId="168" fontId="21" fillId="0" borderId="0" xfId="46" applyNumberFormat="1" applyFont="1" applyFill="1" applyBorder="1" applyAlignment="1" applyProtection="1">
      <alignment wrapText="1"/>
    </xf>
    <xf numFmtId="168" fontId="21" fillId="25" borderId="0" xfId="46" applyNumberFormat="1" applyFont="1" applyFill="1" applyBorder="1" applyAlignment="1" applyProtection="1">
      <alignment horizontal="right"/>
    </xf>
    <xf numFmtId="168" fontId="21" fillId="0" borderId="0" xfId="46" applyNumberFormat="1" applyFont="1" applyFill="1" applyBorder="1" applyAlignment="1" applyProtection="1">
      <alignment horizontal="left"/>
    </xf>
    <xf numFmtId="168" fontId="31" fillId="25" borderId="0" xfId="46" applyNumberFormat="1" applyFont="1" applyFill="1" applyBorder="1" applyAlignment="1" applyProtection="1">
      <alignment horizontal="right"/>
    </xf>
    <xf numFmtId="168" fontId="36" fillId="0" borderId="0" xfId="38" applyNumberFormat="1" applyFont="1" applyBorder="1" applyAlignment="1" applyProtection="1">
      <alignment horizontal="left"/>
    </xf>
    <xf numFmtId="168" fontId="32" fillId="0" borderId="10" xfId="28" applyNumberFormat="1" applyFont="1" applyBorder="1" applyAlignment="1" applyProtection="1">
      <alignment horizontal="right"/>
    </xf>
    <xf numFmtId="168" fontId="32" fillId="25" borderId="10" xfId="28" applyNumberFormat="1" applyFont="1" applyFill="1" applyBorder="1" applyAlignment="1" applyProtection="1">
      <alignment horizontal="right"/>
    </xf>
    <xf numFmtId="168" fontId="36" fillId="0" borderId="0" xfId="38" applyNumberFormat="1" applyFont="1" applyBorder="1" applyAlignment="1" applyProtection="1">
      <alignment horizontal="left" indent="1"/>
    </xf>
    <xf numFmtId="168" fontId="32" fillId="0" borderId="0" xfId="28" applyNumberFormat="1" applyFont="1" applyBorder="1" applyAlignment="1" applyProtection="1">
      <alignment horizontal="right"/>
    </xf>
    <xf numFmtId="168" fontId="32" fillId="25" borderId="0" xfId="28" applyNumberFormat="1" applyFont="1" applyFill="1" applyBorder="1" applyAlignment="1" applyProtection="1">
      <alignment horizontal="right"/>
    </xf>
    <xf numFmtId="168" fontId="32" fillId="0" borderId="0" xfId="62" applyNumberFormat="1" applyFont="1" applyBorder="1" applyAlignment="1" applyProtection="1">
      <alignment horizontal="left" indent="2"/>
    </xf>
    <xf numFmtId="168" fontId="36" fillId="0" borderId="0" xfId="62" applyNumberFormat="1" applyFont="1" applyBorder="1" applyAlignment="1" applyProtection="1">
      <alignment horizontal="left" indent="2"/>
    </xf>
    <xf numFmtId="168" fontId="36" fillId="0" borderId="0" xfId="38" applyNumberFormat="1" applyFont="1" applyBorder="1" applyAlignment="1" applyProtection="1">
      <alignment horizontal="left" indent="2"/>
    </xf>
    <xf numFmtId="168" fontId="36" fillId="0" borderId="0" xfId="62" applyNumberFormat="1" applyFont="1" applyBorder="1" applyAlignment="1" applyProtection="1">
      <alignment horizontal="left" indent="1"/>
    </xf>
    <xf numFmtId="168" fontId="32" fillId="0" borderId="0" xfId="38" applyNumberFormat="1" applyFont="1" applyBorder="1" applyAlignment="1" applyProtection="1">
      <alignment horizontal="left" indent="2"/>
    </xf>
    <xf numFmtId="168" fontId="36" fillId="0" borderId="0" xfId="28" applyNumberFormat="1" applyFont="1" applyBorder="1" applyAlignment="1" applyProtection="1">
      <alignment horizontal="right"/>
    </xf>
    <xf numFmtId="168" fontId="32" fillId="0" borderId="0" xfId="62" applyNumberFormat="1" applyFont="1" applyBorder="1" applyAlignment="1" applyProtection="1">
      <alignment horizontal="left" indent="1"/>
    </xf>
    <xf numFmtId="168" fontId="36" fillId="0" borderId="0" xfId="64" applyNumberFormat="1" applyFont="1" applyBorder="1" applyAlignment="1" applyProtection="1">
      <alignment horizontal="left"/>
    </xf>
    <xf numFmtId="168" fontId="32" fillId="0" borderId="0" xfId="64" applyNumberFormat="1" applyFont="1" applyFill="1" applyBorder="1" applyAlignment="1" applyProtection="1">
      <alignment horizontal="left" indent="1"/>
    </xf>
    <xf numFmtId="168" fontId="31" fillId="0" borderId="0" xfId="64" applyNumberFormat="1" applyFont="1" applyFill="1" applyBorder="1" applyAlignment="1" applyProtection="1">
      <alignment horizontal="left" indent="1"/>
    </xf>
    <xf numFmtId="168" fontId="31" fillId="0" borderId="0" xfId="28" applyNumberFormat="1" applyFont="1" applyFill="1" applyBorder="1" applyAlignment="1" applyProtection="1">
      <alignment horizontal="right"/>
    </xf>
    <xf numFmtId="168" fontId="31" fillId="24" borderId="0" xfId="55" applyNumberFormat="1" applyFont="1" applyFill="1" applyAlignment="1" applyProtection="1">
      <alignment horizontal="left" indent="1"/>
    </xf>
    <xf numFmtId="168" fontId="32" fillId="0" borderId="0" xfId="63" applyNumberFormat="1" applyFont="1" applyBorder="1" applyAlignment="1" applyProtection="1">
      <alignment horizontal="left" indent="2"/>
    </xf>
    <xf numFmtId="168" fontId="36" fillId="0" borderId="0" xfId="63" applyNumberFormat="1" applyFont="1" applyBorder="1" applyAlignment="1" applyProtection="1">
      <alignment horizontal="left" indent="2"/>
    </xf>
    <xf numFmtId="168" fontId="31" fillId="24" borderId="0" xfId="55" applyNumberFormat="1" applyFont="1" applyFill="1" applyAlignment="1" applyProtection="1">
      <alignment horizontal="left" indent="2"/>
    </xf>
    <xf numFmtId="168" fontId="21" fillId="24" borderId="0" xfId="55" applyNumberFormat="1" applyFont="1" applyFill="1" applyBorder="1" applyAlignment="1" applyProtection="1">
      <alignment horizontal="left"/>
    </xf>
    <xf numFmtId="168" fontId="41" fillId="24" borderId="10" xfId="55" applyNumberFormat="1" applyFont="1" applyFill="1" applyBorder="1" applyAlignment="1" applyProtection="1">
      <alignment horizontal="right"/>
    </xf>
    <xf numFmtId="168" fontId="42" fillId="25" borderId="10" xfId="28" applyNumberFormat="1" applyFont="1" applyFill="1" applyBorder="1" applyAlignment="1" applyProtection="1">
      <alignment horizontal="right"/>
    </xf>
    <xf numFmtId="168" fontId="42" fillId="0" borderId="10" xfId="28" applyNumberFormat="1" applyFont="1" applyBorder="1" applyAlignment="1" applyProtection="1">
      <alignment horizontal="right"/>
    </xf>
    <xf numFmtId="168" fontId="31" fillId="24" borderId="0" xfId="55" applyNumberFormat="1" applyFont="1" applyFill="1" applyBorder="1" applyAlignment="1" applyProtection="1">
      <alignment horizontal="left" indent="1"/>
    </xf>
    <xf numFmtId="168" fontId="41" fillId="0" borderId="0" xfId="28" applyNumberFormat="1" applyFont="1" applyBorder="1" applyAlignment="1" applyProtection="1">
      <alignment horizontal="right"/>
    </xf>
    <xf numFmtId="168" fontId="41" fillId="25" borderId="0" xfId="28" applyNumberFormat="1" applyFont="1" applyFill="1" applyBorder="1" applyAlignment="1" applyProtection="1">
      <alignment horizontal="right"/>
    </xf>
    <xf numFmtId="168" fontId="21" fillId="24" borderId="0" xfId="55" applyNumberFormat="1" applyFont="1" applyFill="1" applyBorder="1" applyAlignment="1" applyProtection="1">
      <alignment horizontal="left" indent="1"/>
    </xf>
    <xf numFmtId="168" fontId="41" fillId="24" borderId="0" xfId="55" applyNumberFormat="1" applyFont="1" applyFill="1" applyBorder="1" applyAlignment="1" applyProtection="1">
      <alignment horizontal="right"/>
    </xf>
    <xf numFmtId="168" fontId="42" fillId="25" borderId="0" xfId="28" applyNumberFormat="1" applyFont="1" applyFill="1" applyBorder="1" applyAlignment="1" applyProtection="1">
      <alignment horizontal="right"/>
    </xf>
    <xf numFmtId="168" fontId="42" fillId="0" borderId="0" xfId="28" applyNumberFormat="1" applyFont="1" applyBorder="1" applyAlignment="1" applyProtection="1">
      <alignment horizontal="right"/>
    </xf>
    <xf numFmtId="168" fontId="21" fillId="0" borderId="0" xfId="55" applyNumberFormat="1" applyFont="1" applyFill="1" applyAlignment="1" applyProtection="1">
      <alignment horizontal="left"/>
    </xf>
    <xf numFmtId="168" fontId="31" fillId="0" borderId="0" xfId="55" applyNumberFormat="1" applyFont="1" applyFill="1" applyAlignment="1" applyProtection="1">
      <alignment horizontal="left" indent="1"/>
    </xf>
    <xf numFmtId="168" fontId="41" fillId="0" borderId="0" xfId="28" applyNumberFormat="1" applyFont="1" applyFill="1" applyBorder="1" applyAlignment="1" applyProtection="1">
      <alignment horizontal="right"/>
    </xf>
    <xf numFmtId="168" fontId="21" fillId="0" borderId="0" xfId="55" applyNumberFormat="1" applyFont="1" applyFill="1" applyAlignment="1" applyProtection="1">
      <alignment horizontal="left" indent="1"/>
    </xf>
    <xf numFmtId="168" fontId="42" fillId="0" borderId="0" xfId="55" applyNumberFormat="1" applyFont="1" applyFill="1" applyAlignment="1" applyProtection="1">
      <alignment horizontal="right"/>
    </xf>
    <xf numFmtId="168" fontId="42" fillId="0" borderId="0" xfId="28" applyNumberFormat="1" applyFont="1" applyFill="1" applyBorder="1" applyAlignment="1" applyProtection="1">
      <alignment horizontal="right"/>
    </xf>
    <xf numFmtId="168" fontId="31" fillId="0" borderId="0" xfId="55" applyNumberFormat="1" applyFont="1" applyFill="1" applyAlignment="1" applyProtection="1">
      <alignment wrapText="1"/>
    </xf>
    <xf numFmtId="168" fontId="31" fillId="0" borderId="0" xfId="55" applyNumberFormat="1" applyFont="1" applyFill="1" applyProtection="1"/>
    <xf numFmtId="168" fontId="31" fillId="0" borderId="0" xfId="55" applyNumberFormat="1" applyFont="1" applyFill="1" applyAlignment="1" applyProtection="1">
      <alignment horizontal="right"/>
    </xf>
    <xf numFmtId="168" fontId="21" fillId="0" borderId="0" xfId="65" applyNumberFormat="1" applyFont="1" applyAlignment="1" applyProtection="1">
      <alignment vertical="center"/>
    </xf>
    <xf numFmtId="168" fontId="32" fillId="0" borderId="0" xfId="65" applyNumberFormat="1" applyFont="1" applyAlignment="1" applyProtection="1">
      <alignment vertical="center"/>
    </xf>
    <xf numFmtId="168" fontId="21" fillId="0" borderId="0" xfId="38" applyNumberFormat="1" applyFont="1" applyBorder="1" applyAlignment="1" applyProtection="1">
      <alignment horizontal="left" indent="1"/>
    </xf>
    <xf numFmtId="168" fontId="21" fillId="0" borderId="0" xfId="38" applyNumberFormat="1" applyFont="1" applyBorder="1" applyAlignment="1" applyProtection="1">
      <alignment horizontal="left" indent="2"/>
    </xf>
    <xf numFmtId="168" fontId="21" fillId="0" borderId="0" xfId="38" applyNumberFormat="1" applyFont="1" applyBorder="1" applyAlignment="1" applyProtection="1">
      <alignment horizontal="left" indent="3"/>
    </xf>
    <xf numFmtId="168" fontId="31" fillId="0" borderId="0" xfId="65" applyNumberFormat="1" applyFont="1" applyBorder="1" applyAlignment="1" applyProtection="1">
      <alignment horizontal="left" indent="1"/>
    </xf>
    <xf numFmtId="168" fontId="31" fillId="0" borderId="0" xfId="38" applyNumberFormat="1" applyFont="1" applyBorder="1" applyAlignment="1" applyProtection="1">
      <alignment horizontal="left" indent="1"/>
    </xf>
    <xf numFmtId="168" fontId="32" fillId="0" borderId="0" xfId="66" applyNumberFormat="1" applyFont="1" applyBorder="1" applyAlignment="1" applyProtection="1">
      <alignment horizontal="left" indent="2"/>
    </xf>
    <xf numFmtId="168" fontId="36" fillId="0" borderId="0" xfId="66" applyNumberFormat="1" applyFont="1" applyBorder="1" applyAlignment="1" applyProtection="1">
      <alignment horizontal="left" indent="2"/>
    </xf>
    <xf numFmtId="168" fontId="31" fillId="0" borderId="0" xfId="38" applyNumberFormat="1" applyFont="1" applyBorder="1" applyAlignment="1" applyProtection="1">
      <alignment horizontal="left" indent="3"/>
    </xf>
    <xf numFmtId="168" fontId="36" fillId="0" borderId="0" xfId="38" applyNumberFormat="1" applyFont="1" applyBorder="1" applyAlignment="1" applyProtection="1">
      <alignment horizontal="left" indent="3"/>
    </xf>
    <xf numFmtId="168" fontId="41" fillId="0" borderId="0" xfId="55" applyNumberFormat="1" applyFont="1" applyFill="1" applyAlignment="1" applyProtection="1">
      <alignment horizontal="right"/>
    </xf>
    <xf numFmtId="168" fontId="21" fillId="0" borderId="16" xfId="53" applyNumberFormat="1" applyFont="1" applyBorder="1" applyAlignment="1" applyProtection="1">
      <alignment horizontal="right"/>
    </xf>
    <xf numFmtId="168" fontId="21" fillId="25" borderId="16" xfId="53" applyNumberFormat="1" applyFont="1" applyFill="1" applyBorder="1" applyAlignment="1" applyProtection="1">
      <alignment horizontal="right"/>
    </xf>
    <xf numFmtId="168" fontId="31" fillId="25" borderId="16" xfId="31" applyNumberFormat="1" applyFont="1" applyFill="1" applyBorder="1" applyAlignment="1" applyProtection="1">
      <alignment horizontal="right"/>
    </xf>
    <xf numFmtId="168" fontId="31" fillId="0" borderId="16" xfId="31" applyNumberFormat="1" applyFont="1" applyFill="1" applyBorder="1" applyAlignment="1" applyProtection="1">
      <alignment horizontal="right"/>
    </xf>
    <xf numFmtId="168" fontId="36" fillId="0" borderId="16" xfId="38" applyNumberFormat="1" applyFont="1" applyBorder="1" applyAlignment="1" applyProtection="1">
      <alignment horizontal="left"/>
    </xf>
    <xf numFmtId="0" fontId="31" fillId="0" borderId="0" xfId="59" applyFont="1" applyProtection="1">
      <alignment vertical="center"/>
    </xf>
    <xf numFmtId="0" fontId="36" fillId="0" borderId="16" xfId="59" applyFont="1" applyBorder="1" applyAlignment="1" applyProtection="1">
      <alignment horizontal="left"/>
    </xf>
    <xf numFmtId="168" fontId="32" fillId="0" borderId="0" xfId="59" applyNumberFormat="1" applyFont="1" applyProtection="1">
      <alignment vertical="center"/>
    </xf>
    <xf numFmtId="0" fontId="32" fillId="0" borderId="0" xfId="59" applyFont="1" applyProtection="1">
      <alignment vertical="center"/>
    </xf>
    <xf numFmtId="168" fontId="21" fillId="25" borderId="16" xfId="28" applyNumberFormat="1" applyFont="1" applyFill="1" applyBorder="1" applyAlignment="1" applyProtection="1">
      <alignment horizontal="right"/>
    </xf>
    <xf numFmtId="168" fontId="21" fillId="0" borderId="16" xfId="60" applyNumberFormat="1" applyFont="1" applyFill="1" applyBorder="1" applyAlignment="1" applyProtection="1">
      <alignment horizontal="right"/>
    </xf>
    <xf numFmtId="168" fontId="21" fillId="25" borderId="16" xfId="60" applyNumberFormat="1" applyFont="1" applyFill="1" applyBorder="1" applyAlignment="1" applyProtection="1">
      <alignment horizontal="right"/>
    </xf>
    <xf numFmtId="168" fontId="21" fillId="0" borderId="16" xfId="46" applyNumberFormat="1" applyFont="1" applyFill="1" applyBorder="1" applyAlignment="1" applyProtection="1">
      <alignment horizontal="right"/>
    </xf>
    <xf numFmtId="168" fontId="21" fillId="25" borderId="16" xfId="46" applyNumberFormat="1" applyFont="1" applyFill="1" applyBorder="1" applyAlignment="1" applyProtection="1">
      <alignment horizontal="right"/>
    </xf>
    <xf numFmtId="0" fontId="31" fillId="0" borderId="0" xfId="0" applyFont="1" applyBorder="1" applyAlignment="1" applyProtection="1">
      <alignment wrapText="1"/>
    </xf>
    <xf numFmtId="168" fontId="36" fillId="0" borderId="16" xfId="28" applyNumberFormat="1" applyFont="1" applyBorder="1" applyAlignment="1" applyProtection="1">
      <alignment horizontal="right"/>
    </xf>
    <xf numFmtId="168" fontId="36" fillId="25" borderId="16" xfId="28" applyNumberFormat="1" applyFont="1" applyFill="1" applyBorder="1" applyAlignment="1" applyProtection="1">
      <alignment horizontal="right"/>
    </xf>
    <xf numFmtId="168" fontId="36" fillId="0" borderId="16" xfId="62" applyNumberFormat="1" applyFont="1" applyBorder="1" applyAlignment="1" applyProtection="1">
      <alignment horizontal="left" indent="1"/>
    </xf>
    <xf numFmtId="0" fontId="36" fillId="0" borderId="16" xfId="64" applyFont="1" applyBorder="1" applyAlignment="1" applyProtection="1">
      <alignment vertical="center"/>
    </xf>
    <xf numFmtId="0" fontId="32" fillId="0" borderId="16" xfId="64" applyFont="1" applyBorder="1" applyAlignment="1" applyProtection="1">
      <alignment horizontal="right" vertical="center"/>
    </xf>
    <xf numFmtId="168" fontId="32" fillId="0" borderId="0" xfId="64" applyNumberFormat="1" applyFont="1" applyFill="1" applyBorder="1" applyAlignment="1" applyProtection="1">
      <alignment horizontal="right"/>
    </xf>
    <xf numFmtId="168" fontId="36" fillId="0" borderId="16" xfId="28" applyNumberFormat="1" applyFont="1" applyFill="1" applyBorder="1" applyAlignment="1" applyProtection="1">
      <alignment horizontal="right"/>
    </xf>
    <xf numFmtId="168" fontId="42" fillId="0" borderId="16" xfId="28" applyNumberFormat="1" applyFont="1" applyBorder="1" applyAlignment="1" applyProtection="1">
      <alignment horizontal="right"/>
    </xf>
    <xf numFmtId="168" fontId="42" fillId="25" borderId="16" xfId="28" applyNumberFormat="1" applyFont="1" applyFill="1" applyBorder="1" applyAlignment="1" applyProtection="1">
      <alignment horizontal="right"/>
    </xf>
    <xf numFmtId="168" fontId="21" fillId="0" borderId="16" xfId="28" applyNumberFormat="1" applyFont="1" applyBorder="1" applyAlignment="1" applyProtection="1">
      <alignment horizontal="right"/>
    </xf>
    <xf numFmtId="0" fontId="21" fillId="0" borderId="16" xfId="55" applyFont="1" applyFill="1" applyBorder="1" applyProtection="1"/>
    <xf numFmtId="0" fontId="21" fillId="0" borderId="16" xfId="55" applyFont="1" applyFill="1" applyBorder="1" applyAlignment="1" applyProtection="1">
      <alignment horizontal="left"/>
    </xf>
    <xf numFmtId="0" fontId="21" fillId="0" borderId="16" xfId="55" applyFont="1" applyFill="1" applyBorder="1" applyAlignment="1" applyProtection="1">
      <alignment horizontal="right"/>
    </xf>
    <xf numFmtId="168" fontId="37" fillId="0" borderId="0" xfId="55" applyNumberFormat="1" applyFont="1" applyFill="1" applyBorder="1" applyAlignment="1" applyProtection="1">
      <alignment horizontal="right"/>
    </xf>
    <xf numFmtId="168" fontId="41" fillId="0" borderId="16" xfId="28" applyNumberFormat="1" applyFont="1" applyBorder="1" applyAlignment="1" applyProtection="1">
      <alignment horizontal="right"/>
    </xf>
    <xf numFmtId="168" fontId="41" fillId="0" borderId="16" xfId="28" applyNumberFormat="1" applyFont="1" applyFill="1" applyBorder="1" applyAlignment="1" applyProtection="1">
      <alignment horizontal="right"/>
    </xf>
    <xf numFmtId="168" fontId="42" fillId="0" borderId="16" xfId="28" applyNumberFormat="1" applyFont="1" applyFill="1" applyBorder="1" applyAlignment="1" applyProtection="1">
      <alignment horizontal="right"/>
    </xf>
    <xf numFmtId="168" fontId="21" fillId="0" borderId="16" xfId="55" applyNumberFormat="1" applyFont="1" applyFill="1" applyBorder="1" applyAlignment="1" applyProtection="1">
      <alignment horizontal="left" indent="1"/>
    </xf>
    <xf numFmtId="0" fontId="44" fillId="0" borderId="0" xfId="0" applyFont="1"/>
    <xf numFmtId="0" fontId="31" fillId="0" borderId="0" xfId="55" applyFont="1" applyProtection="1">
      <protection locked="0"/>
    </xf>
    <xf numFmtId="0" fontId="31" fillId="0" borderId="0" xfId="55" applyFont="1" applyAlignment="1" applyProtection="1">
      <alignment wrapText="1"/>
      <protection locked="0"/>
    </xf>
    <xf numFmtId="0" fontId="44" fillId="0" borderId="0" xfId="0" applyFont="1" applyProtection="1">
      <protection locked="0"/>
    </xf>
    <xf numFmtId="0" fontId="44" fillId="0" borderId="0" xfId="0" applyFont="1" applyBorder="1" applyProtection="1">
      <protection locked="0"/>
    </xf>
    <xf numFmtId="168" fontId="21" fillId="0" borderId="15" xfId="54" applyNumberFormat="1" applyFont="1" applyBorder="1" applyAlignment="1" applyProtection="1">
      <alignment horizontal="right" wrapText="1"/>
    </xf>
    <xf numFmtId="168" fontId="21" fillId="0" borderId="13" xfId="0" applyNumberFormat="1" applyFont="1" applyFill="1" applyBorder="1" applyAlignment="1" applyProtection="1">
      <alignment horizontal="right" wrapText="1"/>
    </xf>
    <xf numFmtId="168" fontId="21" fillId="25" borderId="13" xfId="0" applyNumberFormat="1" applyFont="1" applyFill="1" applyBorder="1" applyAlignment="1" applyProtection="1">
      <alignment horizontal="right" wrapText="1"/>
    </xf>
    <xf numFmtId="0" fontId="31" fillId="0" borderId="0" xfId="54" applyFont="1" applyAlignment="1" applyProtection="1">
      <alignment horizontal="right"/>
    </xf>
    <xf numFmtId="0" fontId="31" fillId="0" borderId="0" xfId="61" applyFont="1" applyAlignment="1" applyProtection="1">
      <protection locked="0"/>
    </xf>
    <xf numFmtId="168" fontId="32" fillId="0" borderId="0" xfId="64" applyNumberFormat="1" applyFont="1" applyFill="1" applyBorder="1" applyAlignment="1" applyProtection="1">
      <alignment horizontal="right" wrapText="1"/>
    </xf>
    <xf numFmtId="0" fontId="32" fillId="0" borderId="0" xfId="64" applyFont="1" applyAlignment="1" applyProtection="1">
      <alignment horizontal="right"/>
      <protection locked="0"/>
    </xf>
    <xf numFmtId="0" fontId="31" fillId="0" borderId="0" xfId="61" applyFont="1" applyAlignment="1" applyProtection="1">
      <alignment horizontal="right"/>
      <protection locked="0"/>
    </xf>
    <xf numFmtId="168" fontId="21" fillId="0" borderId="0" xfId="55" applyNumberFormat="1" applyFont="1" applyFill="1" applyBorder="1" applyAlignment="1" applyProtection="1">
      <alignment horizontal="right" wrapText="1"/>
    </xf>
    <xf numFmtId="168" fontId="21" fillId="0" borderId="16" xfId="56" applyNumberFormat="1" applyFont="1" applyFill="1" applyBorder="1" applyAlignment="1" applyProtection="1">
      <alignment horizontal="right" wrapText="1"/>
    </xf>
    <xf numFmtId="0" fontId="21" fillId="0" borderId="0" xfId="55" applyFont="1" applyFill="1" applyAlignment="1" applyProtection="1">
      <alignment horizontal="right"/>
      <protection locked="0"/>
    </xf>
    <xf numFmtId="0" fontId="31" fillId="0" borderId="0" xfId="54" applyFont="1" applyBorder="1" applyAlignment="1" applyProtection="1">
      <alignment horizontal="left" indent="1"/>
    </xf>
    <xf numFmtId="0" fontId="36" fillId="0" borderId="0" xfId="75" applyFont="1" applyAlignment="1">
      <alignment vertical="center"/>
    </xf>
    <xf numFmtId="167" fontId="32" fillId="0" borderId="0" xfId="75" applyNumberFormat="1" applyFont="1" applyAlignment="1">
      <alignment vertical="center"/>
    </xf>
    <xf numFmtId="0" fontId="32" fillId="0" borderId="0" xfId="75" applyFont="1" applyAlignment="1">
      <alignment vertical="center"/>
    </xf>
    <xf numFmtId="169" fontId="36" fillId="0" borderId="0" xfId="38" applyNumberFormat="1" applyFont="1" applyBorder="1" applyAlignment="1" applyProtection="1">
      <alignment horizontal="left"/>
    </xf>
    <xf numFmtId="168" fontId="32" fillId="0" borderId="0" xfId="30" applyNumberFormat="1" applyFont="1" applyBorder="1" applyAlignment="1" applyProtection="1">
      <alignment horizontal="right"/>
    </xf>
    <xf numFmtId="169" fontId="36" fillId="0" borderId="0" xfId="38" applyNumberFormat="1" applyFont="1" applyBorder="1" applyAlignment="1" applyProtection="1">
      <alignment horizontal="left" indent="1"/>
    </xf>
    <xf numFmtId="169" fontId="31" fillId="0" borderId="0" xfId="67" applyNumberFormat="1" applyFont="1" applyBorder="1" applyAlignment="1" applyProtection="1">
      <alignment horizontal="left" indent="2"/>
    </xf>
    <xf numFmtId="169" fontId="36" fillId="0" borderId="0" xfId="67" applyNumberFormat="1" applyFont="1" applyBorder="1" applyAlignment="1" applyProtection="1">
      <alignment horizontal="left" indent="2"/>
    </xf>
    <xf numFmtId="169" fontId="36" fillId="0" borderId="0" xfId="38" applyNumberFormat="1" applyFont="1" applyBorder="1" applyAlignment="1" applyProtection="1">
      <alignment horizontal="left" indent="2"/>
    </xf>
    <xf numFmtId="169" fontId="32" fillId="0" borderId="0" xfId="75" applyNumberFormat="1" applyFont="1" applyAlignment="1">
      <alignment vertical="center"/>
    </xf>
    <xf numFmtId="168" fontId="32" fillId="25" borderId="0" xfId="30" applyNumberFormat="1" applyFont="1" applyFill="1" applyBorder="1" applyAlignment="1" applyProtection="1">
      <alignment horizontal="right"/>
    </xf>
    <xf numFmtId="0" fontId="44" fillId="0" borderId="0" xfId="0" applyFont="1" applyAlignment="1">
      <alignment horizontal="right"/>
    </xf>
    <xf numFmtId="169" fontId="36" fillId="0" borderId="16" xfId="38" quotePrefix="1" applyNumberFormat="1" applyFont="1" applyBorder="1" applyAlignment="1" applyProtection="1">
      <alignment horizontal="left"/>
    </xf>
    <xf numFmtId="0" fontId="21" fillId="24" borderId="0" xfId="43" applyFont="1" applyFill="1" applyBorder="1" applyAlignment="1" applyProtection="1">
      <alignment wrapText="1"/>
    </xf>
    <xf numFmtId="168" fontId="32" fillId="0" borderId="13" xfId="64" applyNumberFormat="1" applyFont="1" applyFill="1" applyBorder="1" applyAlignment="1" applyProtection="1">
      <alignment horizontal="right" wrapText="1"/>
    </xf>
    <xf numFmtId="168" fontId="32" fillId="0" borderId="13" xfId="64" applyNumberFormat="1" applyFont="1" applyBorder="1" applyAlignment="1" applyProtection="1">
      <alignment horizontal="right" wrapText="1"/>
    </xf>
    <xf numFmtId="168" fontId="36" fillId="0" borderId="0" xfId="56" applyNumberFormat="1" applyFont="1" applyFill="1" applyAlignment="1" applyProtection="1">
      <alignment horizontal="left" indent="1"/>
    </xf>
    <xf numFmtId="0" fontId="31" fillId="0" borderId="0" xfId="74" applyFont="1"/>
    <xf numFmtId="0" fontId="31" fillId="0" borderId="0" xfId="74" applyFont="1" applyAlignment="1"/>
    <xf numFmtId="3" fontId="21" fillId="0" borderId="0" xfId="74" applyNumberFormat="1" applyFont="1" applyFill="1" applyBorder="1" applyAlignment="1">
      <alignment horizontal="right"/>
    </xf>
    <xf numFmtId="168" fontId="36" fillId="0" borderId="16" xfId="59" applyNumberFormat="1" applyFont="1" applyBorder="1" applyAlignment="1" applyProtection="1">
      <alignment horizontal="left"/>
    </xf>
    <xf numFmtId="168" fontId="21" fillId="25" borderId="15" xfId="79" applyNumberFormat="1" applyFont="1" applyFill="1" applyBorder="1" applyAlignment="1" applyProtection="1">
      <alignment horizontal="right"/>
    </xf>
    <xf numFmtId="168" fontId="21" fillId="0" borderId="15" xfId="79" applyNumberFormat="1" applyFont="1" applyFill="1" applyBorder="1" applyAlignment="1" applyProtection="1">
      <alignment horizontal="right"/>
    </xf>
    <xf numFmtId="0" fontId="21" fillId="0" borderId="0" xfId="74" applyFont="1" applyBorder="1"/>
    <xf numFmtId="168" fontId="21" fillId="25" borderId="16" xfId="74" applyNumberFormat="1" applyFont="1" applyFill="1" applyBorder="1" applyAlignment="1">
      <alignment horizontal="right"/>
    </xf>
    <xf numFmtId="168" fontId="21" fillId="0" borderId="16" xfId="74" applyNumberFormat="1" applyFont="1" applyBorder="1" applyAlignment="1">
      <alignment horizontal="right"/>
    </xf>
    <xf numFmtId="168" fontId="21" fillId="0" borderId="16" xfId="74" applyNumberFormat="1" applyFont="1" applyBorder="1" applyAlignment="1">
      <alignment horizontal="left"/>
    </xf>
    <xf numFmtId="0" fontId="21" fillId="0" borderId="0" xfId="74" applyFont="1" applyBorder="1" applyAlignment="1">
      <alignment horizontal="left"/>
    </xf>
    <xf numFmtId="168" fontId="31" fillId="25" borderId="0" xfId="74" applyNumberFormat="1" applyFont="1" applyFill="1" applyBorder="1" applyAlignment="1">
      <alignment horizontal="right"/>
    </xf>
    <xf numFmtId="168" fontId="31" fillId="0" borderId="0" xfId="74" applyNumberFormat="1" applyFont="1" applyBorder="1" applyAlignment="1">
      <alignment horizontal="right"/>
    </xf>
    <xf numFmtId="168" fontId="31" fillId="0" borderId="0" xfId="74" applyNumberFormat="1" applyFont="1" applyFill="1" applyBorder="1" applyAlignment="1">
      <alignment horizontal="right"/>
    </xf>
    <xf numFmtId="0" fontId="21" fillId="0" borderId="0" xfId="74" applyFont="1" applyBorder="1" applyAlignment="1">
      <alignment horizontal="left" indent="1"/>
    </xf>
    <xf numFmtId="0" fontId="31" fillId="0" borderId="0" xfId="74" applyFont="1" applyBorder="1" applyAlignment="1">
      <alignment horizontal="left" indent="1"/>
    </xf>
    <xf numFmtId="0" fontId="31" fillId="0" borderId="0" xfId="74" applyFont="1" applyBorder="1"/>
    <xf numFmtId="0" fontId="31" fillId="0" borderId="0" xfId="74" applyNumberFormat="1" applyFont="1" applyBorder="1" applyAlignment="1">
      <alignment horizontal="left" indent="1"/>
    </xf>
    <xf numFmtId="168" fontId="31" fillId="25" borderId="0" xfId="74" applyNumberFormat="1" applyFont="1" applyFill="1" applyBorder="1" applyAlignment="1">
      <alignment horizontal="right" wrapText="1"/>
    </xf>
    <xf numFmtId="168" fontId="21" fillId="0" borderId="16" xfId="74" applyNumberFormat="1" applyFont="1" applyFill="1" applyBorder="1" applyAlignment="1">
      <alignment horizontal="right"/>
    </xf>
    <xf numFmtId="0" fontId="31" fillId="0" borderId="0" xfId="54" quotePrefix="1" applyFont="1" applyBorder="1" applyAlignment="1" applyProtection="1">
      <alignment horizontal="left" indent="1"/>
    </xf>
    <xf numFmtId="168" fontId="31" fillId="0" borderId="0" xfId="74" applyNumberFormat="1" applyFont="1" applyFill="1" applyBorder="1" applyAlignment="1">
      <alignment horizontal="right" wrapText="1"/>
    </xf>
    <xf numFmtId="0" fontId="21" fillId="0" borderId="0" xfId="74" applyFont="1" applyBorder="1" applyAlignment="1"/>
    <xf numFmtId="0" fontId="36" fillId="0" borderId="0" xfId="59" applyFont="1" applyBorder="1" applyAlignment="1" applyProtection="1">
      <alignment horizontal="left"/>
    </xf>
    <xf numFmtId="168" fontId="41" fillId="0" borderId="0" xfId="31" applyNumberFormat="1" applyFont="1" applyFill="1" applyBorder="1" applyAlignment="1" applyProtection="1">
      <alignment horizontal="right"/>
    </xf>
    <xf numFmtId="168" fontId="21" fillId="0" borderId="15" xfId="74" applyNumberFormat="1" applyFont="1" applyBorder="1" applyAlignment="1">
      <alignment horizontal="right" wrapText="1"/>
    </xf>
    <xf numFmtId="168" fontId="21" fillId="25" borderId="13" xfId="77" applyNumberFormat="1" applyFont="1" applyFill="1" applyBorder="1" applyAlignment="1">
      <alignment horizontal="right" wrapText="1"/>
    </xf>
    <xf numFmtId="0" fontId="31" fillId="0" borderId="0" xfId="74" applyFont="1" applyBorder="1" applyAlignment="1">
      <alignment horizontal="left" indent="2"/>
    </xf>
    <xf numFmtId="0" fontId="31" fillId="0" borderId="0" xfId="54" applyFont="1" applyBorder="1" applyAlignment="1" applyProtection="1">
      <alignment horizontal="left" indent="2"/>
    </xf>
    <xf numFmtId="0" fontId="31" fillId="0" borderId="0" xfId="74" applyNumberFormat="1" applyFont="1" applyBorder="1" applyAlignment="1">
      <alignment horizontal="left" indent="2"/>
    </xf>
    <xf numFmtId="0" fontId="21" fillId="0" borderId="0" xfId="74" applyNumberFormat="1" applyFont="1" applyBorder="1" applyAlignment="1">
      <alignment horizontal="left" indent="1"/>
    </xf>
    <xf numFmtId="168" fontId="41" fillId="0" borderId="0" xfId="56" applyNumberFormat="1" applyFont="1" applyFill="1" applyAlignment="1" applyProtection="1">
      <alignment horizontal="right"/>
    </xf>
    <xf numFmtId="169" fontId="36" fillId="0" borderId="0" xfId="38" quotePrefix="1" applyNumberFormat="1" applyFont="1" applyBorder="1" applyAlignment="1" applyProtection="1">
      <alignment horizontal="left"/>
    </xf>
    <xf numFmtId="168" fontId="36" fillId="0" borderId="0" xfId="30" applyNumberFormat="1" applyFont="1" applyBorder="1" applyAlignment="1" applyProtection="1">
      <alignment horizontal="right"/>
    </xf>
    <xf numFmtId="168" fontId="36" fillId="0" borderId="0" xfId="30" applyNumberFormat="1" applyFont="1" applyFill="1" applyBorder="1" applyAlignment="1" applyProtection="1">
      <alignment horizontal="right"/>
    </xf>
    <xf numFmtId="168" fontId="54" fillId="0" borderId="0" xfId="46" applyNumberFormat="1" applyFont="1" applyFill="1" applyBorder="1" applyAlignment="1" applyProtection="1">
      <alignment horizontal="right"/>
    </xf>
    <xf numFmtId="168" fontId="31" fillId="0" borderId="0" xfId="28" applyNumberFormat="1" applyFont="1" applyBorder="1" applyAlignment="1" applyProtection="1">
      <alignment horizontal="right"/>
    </xf>
    <xf numFmtId="168" fontId="31" fillId="25" borderId="0" xfId="28" applyNumberFormat="1" applyFont="1" applyFill="1" applyBorder="1" applyAlignment="1" applyProtection="1">
      <alignment horizontal="right"/>
    </xf>
    <xf numFmtId="168" fontId="31" fillId="25" borderId="10" xfId="28" applyNumberFormat="1" applyFont="1" applyFill="1" applyBorder="1" applyAlignment="1" applyProtection="1">
      <alignment horizontal="right"/>
    </xf>
    <xf numFmtId="168" fontId="53" fillId="0" borderId="0" xfId="59" applyNumberFormat="1" applyFont="1" applyProtection="1">
      <alignment vertical="center"/>
    </xf>
    <xf numFmtId="168" fontId="53" fillId="0" borderId="0" xfId="30" applyNumberFormat="1" applyFont="1" applyBorder="1" applyAlignment="1" applyProtection="1">
      <alignment horizontal="right"/>
    </xf>
    <xf numFmtId="168" fontId="53" fillId="25" borderId="0" xfId="30" applyNumberFormat="1" applyFont="1" applyFill="1" applyBorder="1" applyAlignment="1" applyProtection="1">
      <alignment horizontal="right"/>
    </xf>
    <xf numFmtId="168" fontId="21" fillId="0" borderId="16" xfId="30" applyNumberFormat="1" applyFont="1" applyBorder="1" applyAlignment="1" applyProtection="1">
      <alignment horizontal="right"/>
    </xf>
    <xf numFmtId="168" fontId="21" fillId="25" borderId="16" xfId="30" applyNumberFormat="1" applyFont="1" applyFill="1" applyBorder="1" applyAlignment="1" applyProtection="1">
      <alignment horizontal="right"/>
    </xf>
    <xf numFmtId="168" fontId="53" fillId="0" borderId="0" xfId="74" applyNumberFormat="1" applyFont="1" applyFill="1" applyBorder="1" applyAlignment="1">
      <alignment horizontal="right"/>
    </xf>
    <xf numFmtId="168" fontId="54" fillId="25" borderId="0" xfId="74" applyNumberFormat="1" applyFont="1" applyFill="1" applyBorder="1" applyAlignment="1">
      <alignment horizontal="right"/>
    </xf>
    <xf numFmtId="168" fontId="54" fillId="0" borderId="0" xfId="74" applyNumberFormat="1" applyFont="1" applyFill="1" applyBorder="1" applyAlignment="1">
      <alignment horizontal="right"/>
    </xf>
    <xf numFmtId="168" fontId="53" fillId="25" borderId="0" xfId="74" applyNumberFormat="1" applyFont="1" applyFill="1" applyBorder="1" applyAlignment="1">
      <alignment horizontal="right" wrapText="1"/>
    </xf>
    <xf numFmtId="3" fontId="54" fillId="0" borderId="0" xfId="74" applyNumberFormat="1" applyFont="1" applyBorder="1" applyAlignment="1"/>
    <xf numFmtId="3" fontId="54" fillId="0" borderId="0" xfId="74" applyNumberFormat="1" applyFont="1" applyFill="1" applyBorder="1" applyAlignment="1">
      <alignment horizontal="right"/>
    </xf>
    <xf numFmtId="168" fontId="21" fillId="0" borderId="0" xfId="0" applyNumberFormat="1" applyFont="1" applyBorder="1" applyAlignment="1" applyProtection="1">
      <alignment horizontal="right"/>
    </xf>
    <xf numFmtId="168" fontId="21" fillId="25" borderId="0" xfId="0" applyNumberFormat="1" applyFont="1" applyFill="1" applyBorder="1" applyAlignment="1" applyProtection="1">
      <alignment horizontal="right"/>
    </xf>
    <xf numFmtId="168" fontId="21" fillId="0" borderId="16" xfId="28" applyNumberFormat="1" applyFont="1" applyFill="1" applyBorder="1" applyAlignment="1" applyProtection="1">
      <alignment horizontal="right"/>
    </xf>
    <xf numFmtId="0" fontId="31" fillId="0" borderId="0" xfId="63" applyFont="1" applyAlignment="1" applyProtection="1">
      <alignment vertical="center"/>
    </xf>
    <xf numFmtId="168" fontId="31" fillId="0" borderId="0" xfId="53" applyNumberFormat="1" applyFont="1" applyFill="1" applyBorder="1" applyAlignment="1" applyProtection="1">
      <alignment horizontal="right" wrapText="1"/>
    </xf>
    <xf numFmtId="168" fontId="31" fillId="0" borderId="16" xfId="74" applyNumberFormat="1" applyFont="1" applyFill="1" applyBorder="1" applyAlignment="1">
      <alignment horizontal="right"/>
    </xf>
    <xf numFmtId="168" fontId="31" fillId="25" borderId="16" xfId="74" applyNumberFormat="1" applyFont="1" applyFill="1" applyBorder="1" applyAlignment="1">
      <alignment horizontal="right"/>
    </xf>
    <xf numFmtId="168" fontId="21" fillId="0" borderId="0" xfId="38" applyNumberFormat="1" applyFont="1" applyBorder="1" applyAlignment="1" applyProtection="1">
      <alignment horizontal="left" wrapText="1" indent="1"/>
    </xf>
    <xf numFmtId="168" fontId="53" fillId="0" borderId="16" xfId="0" applyNumberFormat="1" applyFont="1" applyBorder="1" applyAlignment="1" applyProtection="1">
      <alignment horizontal="right"/>
    </xf>
    <xf numFmtId="168" fontId="54" fillId="0" borderId="16" xfId="0" applyNumberFormat="1" applyFont="1" applyFill="1" applyBorder="1" applyAlignment="1" applyProtection="1">
      <alignment horizontal="right"/>
    </xf>
    <xf numFmtId="168" fontId="31" fillId="0" borderId="0" xfId="60" applyNumberFormat="1" applyFont="1" applyFill="1" applyBorder="1" applyAlignment="1" applyProtection="1">
      <alignment horizontal="left" wrapText="1" indent="2"/>
    </xf>
    <xf numFmtId="168" fontId="41" fillId="25" borderId="16" xfId="28" applyNumberFormat="1" applyFont="1" applyFill="1" applyBorder="1" applyAlignment="1" applyProtection="1">
      <alignment horizontal="right"/>
    </xf>
    <xf numFmtId="0" fontId="36" fillId="0" borderId="16" xfId="0" applyFont="1" applyBorder="1" applyAlignment="1" applyProtection="1"/>
    <xf numFmtId="168" fontId="21" fillId="0" borderId="0" xfId="60" applyNumberFormat="1" applyFont="1" applyFill="1" applyBorder="1" applyAlignment="1" applyProtection="1">
      <alignment horizontal="left" wrapText="1"/>
    </xf>
    <xf numFmtId="168" fontId="31" fillId="0" borderId="0" xfId="46" applyNumberFormat="1" applyFont="1" applyFill="1" applyBorder="1" applyAlignment="1" applyProtection="1">
      <alignment horizontal="left" wrapText="1" indent="1"/>
    </xf>
    <xf numFmtId="168" fontId="21" fillId="0" borderId="0" xfId="46" applyNumberFormat="1" applyFont="1" applyFill="1" applyBorder="1" applyAlignment="1" applyProtection="1">
      <alignment horizontal="left" wrapText="1" indent="1"/>
    </xf>
    <xf numFmtId="168" fontId="21" fillId="0" borderId="16" xfId="46" applyNumberFormat="1" applyFont="1" applyFill="1" applyBorder="1" applyAlignment="1" applyProtection="1">
      <alignment horizontal="left" wrapText="1"/>
    </xf>
    <xf numFmtId="168" fontId="21" fillId="0" borderId="16" xfId="0" applyNumberFormat="1" applyFont="1" applyFill="1" applyBorder="1" applyAlignment="1" applyProtection="1">
      <alignment horizontal="right" wrapText="1"/>
    </xf>
    <xf numFmtId="168" fontId="21" fillId="25" borderId="16" xfId="0" applyNumberFormat="1" applyFont="1" applyFill="1" applyBorder="1" applyAlignment="1" applyProtection="1">
      <alignment horizontal="right" wrapText="1"/>
    </xf>
    <xf numFmtId="168" fontId="21" fillId="0" borderId="0" xfId="46" applyNumberFormat="1" applyFont="1" applyFill="1" applyBorder="1" applyAlignment="1" applyProtection="1">
      <alignment horizontal="left" wrapText="1"/>
    </xf>
    <xf numFmtId="168" fontId="32" fillId="0" borderId="0" xfId="38" applyNumberFormat="1" applyFont="1" applyBorder="1" applyAlignment="1" applyProtection="1">
      <alignment horizontal="left" wrapText="1" indent="1"/>
    </xf>
    <xf numFmtId="168" fontId="32" fillId="0" borderId="0" xfId="64" applyNumberFormat="1" applyFont="1" applyFill="1" applyBorder="1" applyAlignment="1" applyProtection="1">
      <alignment horizontal="left" wrapText="1" indent="1"/>
    </xf>
    <xf numFmtId="168" fontId="36" fillId="0" borderId="16" xfId="64" applyNumberFormat="1" applyFont="1" applyBorder="1" applyAlignment="1" applyProtection="1">
      <alignment horizontal="left" wrapText="1"/>
    </xf>
    <xf numFmtId="0" fontId="31" fillId="0" borderId="0" xfId="61" applyFont="1" applyAlignment="1" applyProtection="1"/>
    <xf numFmtId="168" fontId="32" fillId="0" borderId="0" xfId="63" applyNumberFormat="1" applyFont="1" applyBorder="1" applyAlignment="1" applyProtection="1">
      <alignment horizontal="left" wrapText="1" indent="2"/>
    </xf>
    <xf numFmtId="168" fontId="36" fillId="0" borderId="0" xfId="63" applyNumberFormat="1" applyFont="1" applyBorder="1" applyAlignment="1" applyProtection="1">
      <alignment horizontal="left" wrapText="1" indent="1"/>
    </xf>
    <xf numFmtId="168" fontId="36" fillId="0" borderId="0" xfId="38" applyNumberFormat="1" applyFont="1" applyBorder="1" applyAlignment="1" applyProtection="1">
      <alignment horizontal="left" wrapText="1" indent="1"/>
    </xf>
    <xf numFmtId="168" fontId="36" fillId="0" borderId="0" xfId="38" applyNumberFormat="1" applyFont="1" applyBorder="1" applyAlignment="1" applyProtection="1">
      <alignment horizontal="left" wrapText="1"/>
    </xf>
    <xf numFmtId="168" fontId="32" fillId="0" borderId="0" xfId="63" applyNumberFormat="1" applyFont="1" applyBorder="1" applyAlignment="1" applyProtection="1">
      <alignment horizontal="left" wrapText="1" indent="1"/>
    </xf>
    <xf numFmtId="168" fontId="36" fillId="0" borderId="16" xfId="63" applyNumberFormat="1" applyFont="1" applyBorder="1" applyAlignment="1" applyProtection="1">
      <alignment horizontal="left" wrapText="1"/>
    </xf>
    <xf numFmtId="168" fontId="21" fillId="24" borderId="0" xfId="55" applyNumberFormat="1" applyFont="1" applyFill="1" applyBorder="1" applyAlignment="1" applyProtection="1">
      <alignment horizontal="left" wrapText="1"/>
    </xf>
    <xf numFmtId="168" fontId="31" fillId="24" borderId="0" xfId="55" applyNumberFormat="1" applyFont="1" applyFill="1" applyBorder="1" applyAlignment="1" applyProtection="1">
      <alignment horizontal="left" wrapText="1" indent="1"/>
    </xf>
    <xf numFmtId="168" fontId="21" fillId="24" borderId="0" xfId="55" applyNumberFormat="1" applyFont="1" applyFill="1" applyBorder="1" applyAlignment="1" applyProtection="1">
      <alignment horizontal="left" wrapText="1" indent="1"/>
    </xf>
    <xf numFmtId="168" fontId="21" fillId="24" borderId="16" xfId="55" applyNumberFormat="1" applyFont="1" applyFill="1" applyBorder="1" applyAlignment="1" applyProtection="1">
      <alignment horizontal="left" wrapText="1" indent="1"/>
    </xf>
    <xf numFmtId="168" fontId="21" fillId="0" borderId="0" xfId="55" applyNumberFormat="1" applyFont="1" applyFill="1" applyAlignment="1" applyProtection="1">
      <alignment horizontal="left" wrapText="1" indent="1"/>
    </xf>
    <xf numFmtId="168" fontId="31" fillId="0" borderId="0" xfId="55" applyNumberFormat="1" applyFont="1" applyFill="1" applyAlignment="1" applyProtection="1">
      <alignment horizontal="left" wrapText="1" indent="1"/>
    </xf>
    <xf numFmtId="168" fontId="21" fillId="0" borderId="0" xfId="38" applyNumberFormat="1" applyFont="1" applyBorder="1" applyAlignment="1" applyProtection="1">
      <alignment horizontal="left" wrapText="1"/>
    </xf>
    <xf numFmtId="168" fontId="21" fillId="0" borderId="0" xfId="65" applyNumberFormat="1" applyFont="1" applyBorder="1" applyAlignment="1" applyProtection="1">
      <alignment horizontal="left" wrapText="1" indent="1"/>
    </xf>
    <xf numFmtId="168" fontId="21" fillId="0" borderId="0" xfId="65" applyNumberFormat="1" applyFont="1" applyBorder="1" applyAlignment="1" applyProtection="1">
      <alignment horizontal="left" wrapText="1" indent="2"/>
    </xf>
    <xf numFmtId="168" fontId="21" fillId="0" borderId="16" xfId="65" applyNumberFormat="1" applyFont="1" applyBorder="1" applyAlignment="1" applyProtection="1">
      <alignment horizontal="left" wrapText="1" indent="1"/>
    </xf>
    <xf numFmtId="170" fontId="32" fillId="0" borderId="0" xfId="38" applyNumberFormat="1" applyFont="1" applyBorder="1" applyAlignment="1">
      <alignment horizontal="left" indent="1"/>
    </xf>
    <xf numFmtId="168" fontId="36" fillId="0" borderId="0" xfId="66" applyNumberFormat="1" applyFont="1" applyBorder="1" applyAlignment="1" applyProtection="1">
      <alignment horizontal="left" wrapText="1" indent="1"/>
    </xf>
    <xf numFmtId="168" fontId="36" fillId="0" borderId="16" xfId="66" applyNumberFormat="1" applyFont="1" applyBorder="1" applyAlignment="1" applyProtection="1">
      <alignment horizontal="left" wrapText="1" indent="1"/>
    </xf>
    <xf numFmtId="169" fontId="36" fillId="0" borderId="0" xfId="67" applyNumberFormat="1" applyFont="1" applyBorder="1" applyAlignment="1" applyProtection="1">
      <alignment horizontal="left" wrapText="1"/>
    </xf>
    <xf numFmtId="169" fontId="36" fillId="0" borderId="0" xfId="38" applyNumberFormat="1" applyFont="1" applyBorder="1" applyAlignment="1" applyProtection="1">
      <alignment horizontal="left" wrapText="1"/>
    </xf>
    <xf numFmtId="0" fontId="31" fillId="0" borderId="0" xfId="56" applyFont="1" applyFill="1" applyProtection="1">
      <protection locked="0"/>
    </xf>
    <xf numFmtId="0" fontId="31" fillId="0" borderId="0" xfId="56" applyFont="1" applyFill="1" applyAlignment="1" applyProtection="1">
      <alignment horizontal="right"/>
      <protection locked="0"/>
    </xf>
    <xf numFmtId="168" fontId="31" fillId="0" borderId="0" xfId="56" applyNumberFormat="1" applyFont="1" applyFill="1" applyAlignment="1" applyProtection="1">
      <alignment horizontal="right"/>
    </xf>
    <xf numFmtId="168" fontId="31" fillId="0" borderId="0" xfId="56" applyNumberFormat="1" applyFont="1" applyFill="1" applyProtection="1"/>
    <xf numFmtId="168" fontId="31" fillId="0" borderId="0" xfId="56" applyNumberFormat="1" applyFont="1" applyFill="1" applyAlignment="1" applyProtection="1">
      <alignment wrapText="1"/>
    </xf>
    <xf numFmtId="168" fontId="21" fillId="0" borderId="16" xfId="56" applyNumberFormat="1" applyFont="1" applyFill="1" applyBorder="1" applyAlignment="1" applyProtection="1">
      <alignment horizontal="left" indent="1"/>
    </xf>
    <xf numFmtId="168" fontId="21" fillId="0" borderId="0" xfId="56" applyNumberFormat="1" applyFont="1" applyFill="1" applyAlignment="1" applyProtection="1">
      <alignment horizontal="left"/>
    </xf>
    <xf numFmtId="168" fontId="42" fillId="0" borderId="0" xfId="56" applyNumberFormat="1" applyFont="1" applyFill="1" applyAlignment="1" applyProtection="1">
      <alignment horizontal="right"/>
    </xf>
    <xf numFmtId="168" fontId="31" fillId="0" borderId="0" xfId="56" applyNumberFormat="1" applyFont="1" applyFill="1" applyAlignment="1" applyProtection="1">
      <alignment horizontal="left" wrapText="1" indent="1"/>
    </xf>
    <xf numFmtId="168" fontId="21" fillId="0" borderId="0" xfId="56" applyNumberFormat="1" applyFont="1" applyFill="1" applyAlignment="1" applyProtection="1">
      <alignment horizontal="left" wrapText="1" indent="1"/>
    </xf>
    <xf numFmtId="0" fontId="31" fillId="0" borderId="0" xfId="56" applyFont="1" applyFill="1" applyAlignment="1" applyProtection="1">
      <protection locked="0"/>
    </xf>
    <xf numFmtId="168" fontId="21" fillId="0" borderId="0" xfId="56" applyNumberFormat="1" applyFont="1" applyFill="1" applyAlignment="1" applyProtection="1">
      <alignment horizontal="left" indent="1"/>
    </xf>
    <xf numFmtId="168" fontId="37" fillId="0" borderId="0" xfId="56" applyNumberFormat="1" applyFont="1" applyFill="1" applyBorder="1" applyAlignment="1" applyProtection="1">
      <alignment horizontal="right"/>
    </xf>
    <xf numFmtId="0" fontId="21" fillId="0" borderId="0" xfId="56" applyFont="1" applyFill="1" applyAlignment="1" applyProtection="1">
      <alignment horizontal="right"/>
      <protection locked="0"/>
    </xf>
    <xf numFmtId="168" fontId="21" fillId="0" borderId="0" xfId="56" applyNumberFormat="1" applyFont="1" applyFill="1" applyBorder="1" applyAlignment="1" applyProtection="1">
      <alignment horizontal="right" wrapText="1"/>
    </xf>
    <xf numFmtId="0" fontId="21" fillId="0" borderId="0" xfId="56" applyFont="1" applyFill="1" applyProtection="1">
      <protection locked="0"/>
    </xf>
    <xf numFmtId="0" fontId="21" fillId="0" borderId="16" xfId="56" applyFont="1" applyFill="1" applyBorder="1" applyAlignment="1" applyProtection="1">
      <alignment horizontal="right"/>
    </xf>
    <xf numFmtId="0" fontId="21" fillId="0" borderId="16" xfId="56" applyFont="1" applyFill="1" applyBorder="1" applyProtection="1"/>
    <xf numFmtId="0" fontId="21" fillId="0" borderId="16" xfId="56" applyFont="1" applyFill="1" applyBorder="1" applyAlignment="1" applyProtection="1">
      <alignment horizontal="left"/>
    </xf>
    <xf numFmtId="168" fontId="32" fillId="0" borderId="0" xfId="59" applyNumberFormat="1" applyFont="1" applyBorder="1" applyAlignment="1" applyProtection="1">
      <alignment horizontal="right"/>
    </xf>
    <xf numFmtId="0" fontId="44" fillId="0" borderId="0" xfId="0" applyFont="1"/>
    <xf numFmtId="169" fontId="32" fillId="0" borderId="0" xfId="38" quotePrefix="1" applyNumberFormat="1" applyFont="1" applyBorder="1" applyAlignment="1" applyProtection="1">
      <alignment horizontal="left" indent="2"/>
    </xf>
    <xf numFmtId="168" fontId="31" fillId="0" borderId="0" xfId="30" applyNumberFormat="1" applyFont="1" applyBorder="1" applyAlignment="1" applyProtection="1">
      <alignment horizontal="right"/>
    </xf>
    <xf numFmtId="168" fontId="31" fillId="25" borderId="0" xfId="30" applyNumberFormat="1" applyFont="1" applyFill="1" applyBorder="1" applyAlignment="1" applyProtection="1">
      <alignment horizontal="right"/>
    </xf>
    <xf numFmtId="169" fontId="32" fillId="0" borderId="0" xfId="38" applyNumberFormat="1" applyFont="1" applyBorder="1" applyAlignment="1" applyProtection="1">
      <alignment horizontal="left" wrapText="1" indent="1"/>
    </xf>
    <xf numFmtId="0" fontId="31" fillId="0" borderId="0" xfId="54" applyFont="1" applyBorder="1" applyAlignment="1" applyProtection="1">
      <alignment horizontal="left" wrapText="1" indent="1"/>
    </xf>
    <xf numFmtId="0" fontId="32" fillId="0" borderId="0" xfId="59" applyFont="1" applyBorder="1" applyAlignment="1" applyProtection="1"/>
    <xf numFmtId="168" fontId="31" fillId="0" borderId="0" xfId="60" applyNumberFormat="1" applyFont="1" applyFill="1" applyBorder="1" applyAlignment="1" applyProtection="1">
      <alignment horizontal="left" indent="1"/>
    </xf>
    <xf numFmtId="168" fontId="31" fillId="25" borderId="0" xfId="60" applyNumberFormat="1" applyFont="1" applyFill="1" applyBorder="1" applyAlignment="1" applyProtection="1">
      <alignment horizontal="right"/>
    </xf>
    <xf numFmtId="168" fontId="32" fillId="0" borderId="0" xfId="46" applyNumberFormat="1" applyFont="1" applyAlignment="1" applyProtection="1">
      <alignment horizontal="left" wrapText="1" indent="1"/>
    </xf>
    <xf numFmtId="0" fontId="32" fillId="0" borderId="0" xfId="46" applyFont="1" applyAlignment="1" applyProtection="1">
      <alignment vertical="center"/>
      <protection locked="0"/>
    </xf>
    <xf numFmtId="0" fontId="32" fillId="0" borderId="0" xfId="62" applyFont="1" applyAlignment="1" applyProtection="1">
      <alignment vertical="center"/>
    </xf>
    <xf numFmtId="168" fontId="31" fillId="0" borderId="0" xfId="60" applyNumberFormat="1" applyFont="1" applyFill="1" applyBorder="1" applyAlignment="1" applyProtection="1">
      <alignment horizontal="right"/>
    </xf>
    <xf numFmtId="168" fontId="36" fillId="0" borderId="13" xfId="28" applyNumberFormat="1" applyFont="1" applyBorder="1" applyAlignment="1" applyProtection="1">
      <alignment horizontal="right"/>
    </xf>
    <xf numFmtId="168" fontId="42" fillId="0" borderId="13" xfId="28" applyNumberFormat="1" applyFont="1" applyFill="1" applyBorder="1" applyAlignment="1" applyProtection="1">
      <alignment horizontal="right"/>
    </xf>
    <xf numFmtId="168" fontId="41" fillId="0" borderId="0" xfId="146" applyNumberFormat="1" applyFont="1" applyBorder="1" applyAlignment="1" applyProtection="1">
      <alignment horizontal="right"/>
    </xf>
    <xf numFmtId="168" fontId="31" fillId="0" borderId="0" xfId="56" applyNumberFormat="1" applyFont="1" applyFill="1" applyAlignment="1" applyProtection="1">
      <alignment horizontal="left" indent="1"/>
    </xf>
    <xf numFmtId="168" fontId="42" fillId="0" borderId="0" xfId="146" applyNumberFormat="1" applyFont="1" applyBorder="1" applyAlignment="1" applyProtection="1">
      <alignment horizontal="right"/>
    </xf>
    <xf numFmtId="168" fontId="32" fillId="0" borderId="16" xfId="146" applyNumberFormat="1" applyFont="1" applyFill="1" applyBorder="1" applyAlignment="1" applyProtection="1">
      <alignment horizontal="right"/>
    </xf>
    <xf numFmtId="168" fontId="32" fillId="0" borderId="0" xfId="56" applyNumberFormat="1" applyFont="1" applyFill="1" applyAlignment="1" applyProtection="1">
      <alignment horizontal="left" wrapText="1" indent="1"/>
    </xf>
    <xf numFmtId="168" fontId="41" fillId="0" borderId="0" xfId="146" applyNumberFormat="1" applyFont="1" applyFill="1" applyBorder="1" applyAlignment="1" applyProtection="1">
      <alignment horizontal="right"/>
    </xf>
    <xf numFmtId="168" fontId="32" fillId="0" borderId="0" xfId="56" applyNumberFormat="1" applyFont="1" applyFill="1" applyAlignment="1" applyProtection="1">
      <alignment horizontal="left" indent="1"/>
    </xf>
    <xf numFmtId="168" fontId="36" fillId="0" borderId="0" xfId="146" applyNumberFormat="1" applyFont="1" applyBorder="1" applyAlignment="1" applyProtection="1">
      <alignment horizontal="right"/>
    </xf>
    <xf numFmtId="168" fontId="31" fillId="0" borderId="0" xfId="0" applyNumberFormat="1" applyFont="1" applyFill="1" applyAlignment="1" applyProtection="1">
      <alignment horizontal="left" wrapText="1" indent="1"/>
    </xf>
    <xf numFmtId="168" fontId="31" fillId="0" borderId="0" xfId="0" applyNumberFormat="1" applyFont="1" applyFill="1" applyAlignment="1" applyProtection="1">
      <alignment horizontal="left" indent="1"/>
    </xf>
    <xf numFmtId="168" fontId="32" fillId="0" borderId="16" xfId="146" applyNumberFormat="1" applyFont="1" applyBorder="1" applyAlignment="1" applyProtection="1">
      <alignment horizontal="right"/>
    </xf>
    <xf numFmtId="0" fontId="32" fillId="0" borderId="0" xfId="65" applyFont="1" applyAlignment="1" applyProtection="1">
      <alignment vertical="center"/>
      <protection locked="0"/>
    </xf>
    <xf numFmtId="168" fontId="32" fillId="25" borderId="0" xfId="146" applyNumberFormat="1" applyFont="1" applyFill="1" applyBorder="1" applyAlignment="1" applyProtection="1">
      <alignment horizontal="right"/>
    </xf>
    <xf numFmtId="168" fontId="32" fillId="0" borderId="0" xfId="146" applyNumberFormat="1" applyFont="1" applyBorder="1" applyAlignment="1" applyProtection="1">
      <alignment horizontal="right"/>
    </xf>
    <xf numFmtId="0" fontId="31" fillId="0" borderId="0" xfId="61" applyFont="1" applyAlignment="1" applyProtection="1">
      <alignment vertical="center"/>
      <protection locked="0"/>
    </xf>
    <xf numFmtId="168" fontId="36" fillId="0" borderId="16" xfId="146" applyNumberFormat="1" applyFont="1" applyBorder="1" applyAlignment="1" applyProtection="1">
      <alignment horizontal="right"/>
    </xf>
    <xf numFmtId="168" fontId="31" fillId="24" borderId="0" xfId="56" applyNumberFormat="1" applyFont="1" applyFill="1" applyAlignment="1" applyProtection="1">
      <alignment horizontal="left" indent="2"/>
    </xf>
    <xf numFmtId="168" fontId="35" fillId="25" borderId="16" xfId="57" applyNumberFormat="1" applyFont="1" applyFill="1" applyBorder="1" applyAlignment="1">
      <alignment horizontal="right"/>
    </xf>
    <xf numFmtId="168" fontId="31" fillId="24" borderId="0" xfId="56" applyNumberFormat="1" applyFont="1" applyFill="1" applyAlignment="1" applyProtection="1">
      <alignment horizontal="left" indent="1"/>
    </xf>
    <xf numFmtId="0" fontId="0" fillId="0" borderId="0" xfId="0"/>
    <xf numFmtId="0" fontId="31" fillId="0" borderId="0" xfId="54" applyFont="1" applyFill="1" applyProtection="1"/>
    <xf numFmtId="0" fontId="38" fillId="0" borderId="0" xfId="54" applyFont="1" applyFill="1" applyAlignment="1" applyProtection="1">
      <alignment horizontal="center"/>
      <protection locked="0"/>
    </xf>
    <xf numFmtId="0" fontId="31" fillId="0" borderId="0" xfId="54" applyFont="1" applyFill="1" applyAlignment="1" applyProtection="1">
      <alignment horizontal="left"/>
    </xf>
    <xf numFmtId="0" fontId="63" fillId="0" borderId="0" xfId="74" applyFont="1" applyAlignment="1">
      <alignment horizontal="center"/>
    </xf>
    <xf numFmtId="0" fontId="59" fillId="0" borderId="0" xfId="74" applyFont="1" applyAlignment="1">
      <alignment horizontal="left"/>
    </xf>
    <xf numFmtId="0" fontId="64" fillId="0" borderId="0" xfId="54" applyFont="1" applyAlignment="1" applyProtection="1">
      <alignment horizontal="center"/>
      <protection locked="0"/>
    </xf>
    <xf numFmtId="0" fontId="59" fillId="0" borderId="0" xfId="54" applyFont="1" applyFill="1" applyAlignment="1" applyProtection="1">
      <alignment horizontal="center"/>
      <protection locked="0"/>
    </xf>
    <xf numFmtId="0" fontId="59" fillId="0" borderId="0" xfId="54" applyFont="1" applyAlignment="1" applyProtection="1">
      <alignment horizontal="center"/>
      <protection locked="0"/>
    </xf>
    <xf numFmtId="0" fontId="64" fillId="0" borderId="0" xfId="54" applyFont="1" applyAlignment="1" applyProtection="1">
      <alignment horizontal="left"/>
      <protection locked="0"/>
    </xf>
    <xf numFmtId="0" fontId="59" fillId="0" borderId="0" xfId="54" applyFont="1" applyProtection="1"/>
    <xf numFmtId="0" fontId="59" fillId="0" borderId="0" xfId="54" applyFont="1" applyProtection="1">
      <protection locked="0"/>
    </xf>
    <xf numFmtId="0" fontId="59" fillId="0" borderId="0" xfId="54" applyFont="1" applyAlignment="1" applyProtection="1">
      <alignment horizontal="left"/>
      <protection locked="0"/>
    </xf>
    <xf numFmtId="0" fontId="59" fillId="0" borderId="0" xfId="54" applyFont="1" applyAlignment="1" applyProtection="1">
      <alignment horizontal="left"/>
    </xf>
    <xf numFmtId="0" fontId="59" fillId="0" borderId="0" xfId="54" applyFont="1" applyProtection="1"/>
    <xf numFmtId="0" fontId="59" fillId="0" borderId="0" xfId="54" applyFont="1" applyAlignment="1" applyProtection="1"/>
    <xf numFmtId="0" fontId="59" fillId="0" borderId="0" xfId="59" applyFont="1" applyAlignment="1" applyProtection="1">
      <alignment horizontal="left" vertical="center"/>
    </xf>
    <xf numFmtId="0" fontId="59" fillId="0" borderId="0" xfId="59" applyFont="1" applyProtection="1">
      <alignment vertical="center"/>
    </xf>
    <xf numFmtId="0" fontId="59" fillId="0" borderId="0" xfId="54" applyFont="1" applyBorder="1" applyAlignment="1" applyProtection="1">
      <alignment horizontal="left"/>
    </xf>
    <xf numFmtId="0" fontId="59" fillId="0" borderId="0" xfId="59" applyFont="1">
      <alignment vertical="center"/>
    </xf>
    <xf numFmtId="0" fontId="59" fillId="0" borderId="0" xfId="59" applyFont="1" applyAlignment="1">
      <alignment horizontal="left" vertical="center"/>
    </xf>
    <xf numFmtId="0" fontId="59" fillId="0" borderId="0" xfId="59" applyFont="1" applyFill="1">
      <alignment vertical="center"/>
    </xf>
    <xf numFmtId="172" fontId="59" fillId="26" borderId="0" xfId="54" applyNumberFormat="1" applyFont="1" applyFill="1" applyAlignment="1" applyProtection="1">
      <alignment horizontal="center"/>
      <protection locked="0"/>
    </xf>
    <xf numFmtId="0" fontId="59" fillId="26" borderId="0" xfId="54" applyFont="1" applyFill="1" applyAlignment="1" applyProtection="1">
      <alignment horizontal="left"/>
    </xf>
    <xf numFmtId="0" fontId="59" fillId="26" borderId="0" xfId="54" applyFont="1" applyFill="1" applyProtection="1"/>
    <xf numFmtId="0" fontId="59" fillId="0" borderId="0" xfId="54" quotePrefix="1" applyFont="1" applyFill="1" applyAlignment="1" applyProtection="1">
      <alignment horizontal="center"/>
      <protection locked="0"/>
    </xf>
    <xf numFmtId="0" fontId="59" fillId="0" borderId="0" xfId="54" applyFont="1" applyFill="1" applyAlignment="1" applyProtection="1">
      <alignment horizontal="left"/>
      <protection locked="0"/>
    </xf>
    <xf numFmtId="0" fontId="63" fillId="0" borderId="0" xfId="54" applyFont="1" applyAlignment="1" applyProtection="1">
      <alignment horizontal="center"/>
      <protection locked="0"/>
    </xf>
    <xf numFmtId="0" fontId="63" fillId="0" borderId="0" xfId="59" applyFont="1">
      <alignment vertical="center"/>
    </xf>
    <xf numFmtId="0" fontId="32" fillId="0" borderId="0" xfId="221" applyFont="1" applyAlignment="1">
      <alignment vertical="center"/>
    </xf>
    <xf numFmtId="0" fontId="47" fillId="0" borderId="0" xfId="221" applyFont="1" applyAlignment="1">
      <alignment vertical="center"/>
    </xf>
    <xf numFmtId="169" fontId="21" fillId="0" borderId="0" xfId="221" applyNumberFormat="1" applyFont="1" applyAlignment="1" applyProtection="1">
      <alignment vertical="center"/>
      <protection locked="0"/>
    </xf>
    <xf numFmtId="0" fontId="31" fillId="0" borderId="0" xfId="221" applyFont="1" applyAlignment="1">
      <alignment horizontal="center" vertical="center"/>
    </xf>
    <xf numFmtId="0" fontId="62" fillId="0" borderId="0" xfId="221" applyFont="1" applyAlignment="1">
      <alignment horizontal="center" vertical="center"/>
    </xf>
    <xf numFmtId="168" fontId="62" fillId="0" borderId="0" xfId="221" applyNumberFormat="1" applyFont="1" applyAlignment="1">
      <alignment horizontal="center" vertical="center"/>
    </xf>
    <xf numFmtId="0" fontId="31" fillId="0" borderId="20" xfId="57" applyFont="1" applyBorder="1" applyAlignment="1">
      <alignment horizontal="right" wrapText="1"/>
    </xf>
    <xf numFmtId="0" fontId="31" fillId="0" borderId="21" xfId="221" applyFont="1" applyBorder="1" applyAlignment="1">
      <alignment horizontal="right" wrapText="1"/>
    </xf>
    <xf numFmtId="168" fontId="31" fillId="25" borderId="21" xfId="221" applyNumberFormat="1" applyFont="1" applyFill="1" applyBorder="1" applyAlignment="1">
      <alignment horizontal="right" wrapText="1"/>
    </xf>
    <xf numFmtId="168" fontId="31" fillId="0" borderId="21" xfId="221" applyNumberFormat="1" applyFont="1" applyFill="1" applyBorder="1" applyAlignment="1">
      <alignment horizontal="right" wrapText="1"/>
    </xf>
    <xf numFmtId="0" fontId="31" fillId="0" borderId="0" xfId="57" applyFont="1" applyAlignment="1">
      <alignment vertical="center"/>
    </xf>
    <xf numFmtId="168" fontId="31" fillId="0" borderId="0" xfId="57" applyNumberFormat="1" applyFont="1" applyAlignment="1">
      <alignment horizontal="right"/>
    </xf>
    <xf numFmtId="168" fontId="31" fillId="0" borderId="0" xfId="57" applyNumberFormat="1" applyFont="1" applyAlignment="1">
      <alignment vertical="center"/>
    </xf>
    <xf numFmtId="0" fontId="31" fillId="0" borderId="0" xfId="57" applyFont="1" applyFill="1" applyBorder="1" applyAlignment="1">
      <alignment horizontal="left"/>
    </xf>
    <xf numFmtId="168" fontId="35" fillId="0" borderId="0" xfId="57" applyNumberFormat="1" applyFont="1" applyFill="1" applyAlignment="1">
      <alignment horizontal="right"/>
    </xf>
    <xf numFmtId="168" fontId="35" fillId="25" borderId="0" xfId="57" applyNumberFormat="1" applyFont="1" applyFill="1" applyAlignment="1">
      <alignment horizontal="right"/>
    </xf>
    <xf numFmtId="0" fontId="21" fillId="0" borderId="0" xfId="221" applyFont="1" applyBorder="1" applyAlignment="1" applyProtection="1">
      <alignment horizontal="left" wrapText="1" indent="1"/>
    </xf>
    <xf numFmtId="168" fontId="31" fillId="0" borderId="0" xfId="218" applyNumberFormat="1" applyFont="1" applyBorder="1" applyAlignment="1">
      <alignment horizontal="right"/>
    </xf>
    <xf numFmtId="168" fontId="21" fillId="0" borderId="0" xfId="218" applyNumberFormat="1" applyFont="1" applyBorder="1" applyAlignment="1">
      <alignment horizontal="right"/>
    </xf>
    <xf numFmtId="168" fontId="31" fillId="0" borderId="22" xfId="218" applyNumberFormat="1" applyFont="1" applyBorder="1" applyAlignment="1">
      <alignment horizontal="right"/>
    </xf>
    <xf numFmtId="168" fontId="35" fillId="0" borderId="22" xfId="218" applyNumberFormat="1" applyFont="1" applyBorder="1" applyAlignment="1">
      <alignment horizontal="right"/>
    </xf>
    <xf numFmtId="0" fontId="21" fillId="0" borderId="0" xfId="57" applyFont="1" applyFill="1" applyBorder="1" applyAlignment="1">
      <alignment horizontal="left"/>
    </xf>
    <xf numFmtId="168" fontId="31" fillId="0" borderId="0" xfId="38" applyNumberFormat="1" applyFont="1" applyBorder="1" applyAlignment="1">
      <alignment horizontal="right"/>
    </xf>
    <xf numFmtId="168" fontId="35" fillId="0" borderId="0" xfId="57" applyNumberFormat="1" applyFont="1" applyFill="1" applyBorder="1" applyAlignment="1">
      <alignment horizontal="right"/>
    </xf>
    <xf numFmtId="168" fontId="35" fillId="25" borderId="0" xfId="57" applyNumberFormat="1" applyFont="1" applyFill="1" applyBorder="1" applyAlignment="1">
      <alignment horizontal="right"/>
    </xf>
    <xf numFmtId="0" fontId="35" fillId="0" borderId="22" xfId="38" applyFont="1" applyBorder="1" applyAlignment="1" applyProtection="1">
      <alignment horizontal="left" wrapText="1" indent="1"/>
    </xf>
    <xf numFmtId="0" fontId="31" fillId="0" borderId="0" xfId="57" applyFont="1" applyAlignment="1">
      <alignment horizontal="left" vertical="top" wrapText="1"/>
    </xf>
    <xf numFmtId="0" fontId="59" fillId="0" borderId="0" xfId="54" applyFont="1" applyFill="1" applyProtection="1">
      <protection locked="0"/>
    </xf>
    <xf numFmtId="0" fontId="59" fillId="0" borderId="0" xfId="54" applyFont="1" applyFill="1" applyAlignment="1" applyProtection="1">
      <alignment horizontal="center"/>
      <protection locked="0"/>
    </xf>
    <xf numFmtId="0" fontId="59" fillId="0" borderId="0" xfId="54" quotePrefix="1" applyFont="1" applyFill="1" applyAlignment="1" applyProtection="1">
      <alignment horizontal="center"/>
      <protection locked="0"/>
    </xf>
    <xf numFmtId="0" fontId="59" fillId="0" borderId="0" xfId="54" quotePrefix="1" applyFont="1" applyFill="1" applyAlignment="1" applyProtection="1">
      <alignment horizontal="left"/>
      <protection locked="0"/>
    </xf>
    <xf numFmtId="0" fontId="59" fillId="0" borderId="0" xfId="59" applyFont="1" applyFill="1" applyAlignment="1" applyProtection="1">
      <alignment horizontal="center" vertical="center"/>
      <protection locked="0"/>
    </xf>
    <xf numFmtId="0" fontId="59" fillId="0" borderId="0" xfId="59" applyFont="1" applyFill="1" applyAlignment="1">
      <alignment horizontal="center" vertical="center"/>
    </xf>
    <xf numFmtId="0" fontId="59" fillId="0" borderId="0" xfId="59" applyFont="1" applyAlignment="1">
      <alignment horizontal="center" vertical="center"/>
    </xf>
    <xf numFmtId="172" fontId="59" fillId="0" borderId="0" xfId="221" applyNumberFormat="1" applyFont="1" applyFill="1" applyAlignment="1">
      <alignment horizontal="center" vertical="center"/>
    </xf>
    <xf numFmtId="169" fontId="59" fillId="0" borderId="0" xfId="221" applyNumberFormat="1" applyFont="1" applyFill="1" applyAlignment="1">
      <alignment horizontal="center" vertical="center"/>
    </xf>
    <xf numFmtId="0" fontId="59" fillId="0" borderId="0" xfId="221" applyFont="1" applyFill="1" applyAlignment="1">
      <alignment vertical="center"/>
    </xf>
    <xf numFmtId="0" fontId="59" fillId="0" borderId="0" xfId="57" applyFont="1" applyAlignment="1">
      <alignment vertical="center"/>
    </xf>
    <xf numFmtId="168" fontId="59" fillId="0" borderId="0" xfId="57" applyNumberFormat="1" applyFont="1" applyAlignment="1">
      <alignment vertical="center"/>
    </xf>
    <xf numFmtId="0" fontId="66" fillId="0" borderId="0" xfId="57" applyFont="1" applyAlignment="1">
      <alignment vertical="center"/>
    </xf>
    <xf numFmtId="168" fontId="66" fillId="0" borderId="0" xfId="57" applyNumberFormat="1" applyFont="1" applyAlignment="1">
      <alignment vertical="center"/>
    </xf>
    <xf numFmtId="0" fontId="60" fillId="30" borderId="12" xfId="0" applyFont="1" applyFill="1" applyBorder="1" applyAlignment="1" applyProtection="1">
      <alignment horizontal="left" indent="1"/>
    </xf>
    <xf numFmtId="168" fontId="59" fillId="30" borderId="13" xfId="0" applyNumberFormat="1" applyFont="1" applyFill="1" applyBorder="1" applyAlignment="1" applyProtection="1">
      <alignment horizontal="right" wrapText="1"/>
    </xf>
    <xf numFmtId="168" fontId="59" fillId="30" borderId="14" xfId="0" applyNumberFormat="1" applyFont="1" applyFill="1" applyBorder="1" applyAlignment="1" applyProtection="1">
      <alignment horizontal="right" wrapText="1"/>
    </xf>
    <xf numFmtId="0" fontId="0" fillId="0" borderId="0" xfId="0"/>
    <xf numFmtId="168" fontId="31" fillId="0" borderId="0" xfId="46" applyNumberFormat="1" applyFont="1" applyFill="1" applyBorder="1" applyAlignment="1" applyProtection="1">
      <alignment horizontal="right"/>
    </xf>
    <xf numFmtId="0" fontId="59" fillId="0" borderId="0" xfId="54" applyFont="1" applyFill="1" applyAlignment="1" applyProtection="1">
      <alignment horizontal="center"/>
      <protection locked="0"/>
    </xf>
    <xf numFmtId="0" fontId="59" fillId="0" borderId="0" xfId="54" applyFont="1" applyProtection="1"/>
    <xf numFmtId="0" fontId="59" fillId="0" borderId="0" xfId="54" quotePrefix="1" applyFont="1" applyFill="1" applyAlignment="1" applyProtection="1">
      <alignment horizontal="center"/>
      <protection locked="0"/>
    </xf>
    <xf numFmtId="0" fontId="59" fillId="0" borderId="0" xfId="54" quotePrefix="1" applyFont="1" applyFill="1" applyAlignment="1" applyProtection="1">
      <alignment horizontal="left"/>
      <protection locked="0"/>
    </xf>
    <xf numFmtId="0" fontId="31" fillId="0" borderId="0" xfId="57" applyFont="1" applyAlignment="1">
      <alignment vertical="center"/>
    </xf>
    <xf numFmtId="0" fontId="31" fillId="0" borderId="0" xfId="57" applyFont="1" applyFill="1" applyBorder="1" applyAlignment="1">
      <alignment horizontal="left" wrapText="1"/>
    </xf>
    <xf numFmtId="168" fontId="31" fillId="0" borderId="0" xfId="57" applyNumberFormat="1" applyFont="1" applyAlignment="1">
      <alignment horizontal="right"/>
    </xf>
    <xf numFmtId="168" fontId="21" fillId="0" borderId="0" xfId="57" applyNumberFormat="1" applyFont="1" applyFill="1" applyAlignment="1">
      <alignment horizontal="right"/>
    </xf>
    <xf numFmtId="168" fontId="21" fillId="25" borderId="0" xfId="57" applyNumberFormat="1" applyFont="1" applyFill="1" applyAlignment="1">
      <alignment horizontal="right"/>
    </xf>
    <xf numFmtId="168" fontId="31" fillId="0" borderId="0" xfId="57" applyNumberFormat="1" applyFont="1" applyAlignment="1">
      <alignment vertical="center"/>
    </xf>
    <xf numFmtId="0" fontId="31" fillId="0" borderId="0" xfId="57" applyFont="1" applyFill="1" applyBorder="1" applyAlignment="1">
      <alignment horizontal="left"/>
    </xf>
    <xf numFmtId="168" fontId="35" fillId="0" borderId="0" xfId="57" applyNumberFormat="1" applyFont="1" applyFill="1" applyAlignment="1">
      <alignment horizontal="right"/>
    </xf>
    <xf numFmtId="168" fontId="35" fillId="25" borderId="0" xfId="57" applyNumberFormat="1" applyFont="1" applyFill="1" applyAlignment="1">
      <alignment horizontal="right"/>
    </xf>
    <xf numFmtId="0" fontId="21" fillId="0" borderId="0" xfId="221" applyFont="1" applyBorder="1" applyAlignment="1" applyProtection="1">
      <alignment horizontal="left" wrapText="1" indent="1"/>
    </xf>
    <xf numFmtId="168" fontId="31" fillId="0" borderId="0" xfId="218" applyNumberFormat="1" applyFont="1" applyBorder="1" applyAlignment="1">
      <alignment horizontal="right"/>
    </xf>
    <xf numFmtId="168" fontId="21" fillId="0" borderId="0" xfId="218" applyNumberFormat="1" applyFont="1" applyBorder="1" applyAlignment="1">
      <alignment horizontal="right"/>
    </xf>
    <xf numFmtId="168" fontId="31" fillId="0" borderId="22" xfId="218" applyNumberFormat="1" applyFont="1" applyBorder="1" applyAlignment="1">
      <alignment horizontal="right"/>
    </xf>
    <xf numFmtId="168" fontId="35" fillId="0" borderId="22" xfId="218" applyNumberFormat="1" applyFont="1" applyBorder="1" applyAlignment="1">
      <alignment horizontal="right"/>
    </xf>
    <xf numFmtId="0" fontId="21" fillId="0" borderId="0" xfId="57" applyFont="1" applyFill="1" applyBorder="1" applyAlignment="1">
      <alignment horizontal="left"/>
    </xf>
    <xf numFmtId="168" fontId="31" fillId="0" borderId="0" xfId="38" applyNumberFormat="1" applyFont="1" applyBorder="1" applyAlignment="1">
      <alignment horizontal="right"/>
    </xf>
    <xf numFmtId="168" fontId="35" fillId="0" borderId="0" xfId="57" applyNumberFormat="1" applyFont="1" applyFill="1" applyBorder="1" applyAlignment="1">
      <alignment horizontal="right"/>
    </xf>
    <xf numFmtId="168" fontId="35" fillId="25" borderId="0" xfId="57" applyNumberFormat="1" applyFont="1" applyFill="1" applyBorder="1" applyAlignment="1">
      <alignment horizontal="right"/>
    </xf>
    <xf numFmtId="0" fontId="35" fillId="0" borderId="22" xfId="38" applyFont="1" applyBorder="1" applyAlignment="1" applyProtection="1">
      <alignment horizontal="left" wrapText="1" indent="1"/>
    </xf>
    <xf numFmtId="0" fontId="59" fillId="0" borderId="0" xfId="44" applyFont="1"/>
    <xf numFmtId="171" fontId="59" fillId="0" borderId="0" xfId="31" applyNumberFormat="1" applyFont="1" applyAlignment="1">
      <alignment horizontal="center" vertical="center"/>
    </xf>
    <xf numFmtId="0" fontId="61" fillId="0" borderId="0" xfId="0" applyFont="1"/>
    <xf numFmtId="168" fontId="21" fillId="0" borderId="0" xfId="0" applyNumberFormat="1" applyFont="1" applyFill="1" applyBorder="1" applyAlignment="1" applyProtection="1">
      <alignment horizontal="right"/>
    </xf>
    <xf numFmtId="168" fontId="36" fillId="25" borderId="16" xfId="146" applyNumberFormat="1" applyFont="1" applyFill="1" applyBorder="1" applyAlignment="1" applyProtection="1">
      <alignment horizontal="right"/>
    </xf>
    <xf numFmtId="168" fontId="31" fillId="0" borderId="10" xfId="28" applyNumberFormat="1" applyFont="1" applyFill="1" applyBorder="1" applyAlignment="1" applyProtection="1">
      <alignment horizontal="right"/>
    </xf>
    <xf numFmtId="168" fontId="32" fillId="0" borderId="0" xfId="146" applyNumberFormat="1" applyFont="1" applyFill="1" applyBorder="1" applyAlignment="1" applyProtection="1">
      <alignment horizontal="right"/>
    </xf>
    <xf numFmtId="168" fontId="36" fillId="0" borderId="16" xfId="146" applyNumberFormat="1" applyFont="1" applyFill="1" applyBorder="1" applyAlignment="1" applyProtection="1">
      <alignment horizontal="right"/>
    </xf>
    <xf numFmtId="172" fontId="59" fillId="0" borderId="0" xfId="54" applyNumberFormat="1" applyFont="1" applyFill="1" applyAlignment="1" applyProtection="1">
      <alignment horizontal="center" vertical="center"/>
    </xf>
    <xf numFmtId="0" fontId="21" fillId="0" borderId="0" xfId="57" applyFont="1" applyAlignment="1">
      <alignment vertical="center"/>
    </xf>
    <xf numFmtId="168" fontId="31" fillId="0" borderId="0" xfId="30" applyNumberFormat="1" applyFont="1" applyFill="1" applyBorder="1" applyAlignment="1" applyProtection="1">
      <alignment horizontal="right"/>
    </xf>
    <xf numFmtId="0" fontId="67" fillId="27" borderId="0" xfId="0" applyFont="1" applyFill="1" applyAlignment="1">
      <alignment horizontal="left"/>
    </xf>
    <xf numFmtId="49" fontId="67" fillId="27" borderId="0" xfId="0" applyNumberFormat="1" applyFont="1" applyFill="1" applyAlignment="1">
      <alignment horizontal="left" vertical="top"/>
    </xf>
    <xf numFmtId="0" fontId="67" fillId="27" borderId="0" xfId="0" applyFont="1" applyFill="1" applyAlignment="1">
      <alignment horizontal="left" vertical="top"/>
    </xf>
    <xf numFmtId="49" fontId="68" fillId="27" borderId="0" xfId="0" applyNumberFormat="1" applyFont="1" applyFill="1" applyAlignment="1">
      <alignment horizontal="left"/>
    </xf>
    <xf numFmtId="0" fontId="68" fillId="27" borderId="0" xfId="0" applyFont="1" applyFill="1" applyAlignment="1">
      <alignment horizontal="left"/>
    </xf>
    <xf numFmtId="49" fontId="68" fillId="27" borderId="0" xfId="0" applyNumberFormat="1" applyFont="1" applyFill="1" applyAlignment="1">
      <alignment horizontal="left" vertical="top"/>
    </xf>
    <xf numFmtId="49" fontId="67" fillId="27" borderId="0" xfId="0" applyNumberFormat="1" applyFont="1" applyFill="1" applyAlignment="1">
      <alignment horizontal="left" vertical="top" wrapText="1"/>
    </xf>
    <xf numFmtId="49" fontId="68" fillId="27" borderId="0" xfId="0" applyNumberFormat="1" applyFont="1" applyFill="1" applyAlignment="1">
      <alignment horizontal="right" vertical="top"/>
    </xf>
    <xf numFmtId="0" fontId="68" fillId="27" borderId="0" xfId="0" applyFont="1" applyFill="1" applyAlignment="1">
      <alignment horizontal="right" vertical="top"/>
    </xf>
    <xf numFmtId="3" fontId="67" fillId="27" borderId="17" xfId="0" applyNumberFormat="1" applyFont="1" applyFill="1" applyBorder="1" applyAlignment="1">
      <alignment horizontal="right"/>
    </xf>
    <xf numFmtId="3" fontId="67" fillId="28" borderId="17" xfId="0" applyNumberFormat="1" applyFont="1" applyFill="1" applyBorder="1" applyAlignment="1">
      <alignment horizontal="right"/>
    </xf>
    <xf numFmtId="49" fontId="69" fillId="29" borderId="18" xfId="0" applyNumberFormat="1" applyFont="1" applyFill="1" applyBorder="1" applyAlignment="1">
      <alignment horizontal="right"/>
    </xf>
    <xf numFmtId="168" fontId="31" fillId="0" borderId="13" xfId="78" applyNumberFormat="1" applyFont="1" applyFill="1" applyBorder="1" applyAlignment="1" applyProtection="1">
      <alignment horizontal="right"/>
    </xf>
    <xf numFmtId="168" fontId="31" fillId="25" borderId="13" xfId="78" applyNumberFormat="1" applyFont="1" applyFill="1" applyBorder="1" applyAlignment="1" applyProtection="1">
      <alignment horizontal="right"/>
    </xf>
    <xf numFmtId="168" fontId="32" fillId="0" borderId="0" xfId="28" applyNumberFormat="1" applyFont="1" applyFill="1" applyBorder="1" applyAlignment="1" applyProtection="1">
      <alignment horizontal="right"/>
    </xf>
    <xf numFmtId="168" fontId="32" fillId="0" borderId="0" xfId="30" applyNumberFormat="1" applyFont="1" applyFill="1" applyBorder="1" applyAlignment="1" applyProtection="1">
      <alignment horizontal="right"/>
    </xf>
    <xf numFmtId="168" fontId="31" fillId="0" borderId="0" xfId="61" applyNumberFormat="1" applyFont="1" applyBorder="1" applyAlignment="1" applyProtection="1">
      <alignment horizontal="right"/>
    </xf>
    <xf numFmtId="0" fontId="21" fillId="24" borderId="0" xfId="55" applyFont="1" applyFill="1" applyAlignment="1" applyProtection="1">
      <alignment horizontal="left"/>
    </xf>
    <xf numFmtId="0" fontId="34" fillId="0" borderId="0" xfId="0" applyFont="1" applyFill="1" applyBorder="1" applyAlignment="1" applyProtection="1">
      <alignment horizontal="left"/>
    </xf>
    <xf numFmtId="0" fontId="31" fillId="0" borderId="0" xfId="43" applyFont="1" applyBorder="1" applyAlignment="1" applyProtection="1">
      <alignment horizontal="left"/>
    </xf>
    <xf numFmtId="0" fontId="21" fillId="0" borderId="0" xfId="74" applyFont="1" applyBorder="1" applyAlignment="1">
      <alignment horizontal="left" vertical="top" wrapText="1"/>
    </xf>
    <xf numFmtId="0" fontId="31" fillId="0" borderId="0" xfId="77" applyFont="1" applyBorder="1" applyAlignment="1" applyProtection="1">
      <alignment horizontal="left"/>
    </xf>
    <xf numFmtId="0" fontId="31" fillId="0" borderId="0" xfId="53" applyFont="1" applyAlignment="1" applyProtection="1">
      <alignment wrapText="1"/>
    </xf>
    <xf numFmtId="168" fontId="21" fillId="0" borderId="0" xfId="53" applyNumberFormat="1" applyFont="1" applyAlignment="1" applyProtection="1">
      <alignment horizontal="left"/>
    </xf>
    <xf numFmtId="0" fontId="36" fillId="0" borderId="0" xfId="60" applyFont="1" applyBorder="1" applyAlignment="1" applyProtection="1">
      <alignment horizontal="left"/>
    </xf>
    <xf numFmtId="170" fontId="36" fillId="0" borderId="0" xfId="47" applyNumberFormat="1" applyFont="1" applyBorder="1" applyAlignment="1">
      <alignment horizontal="left"/>
    </xf>
    <xf numFmtId="0" fontId="36" fillId="0" borderId="0" xfId="62" applyFont="1" applyAlignment="1" applyProtection="1">
      <alignment horizontal="left"/>
    </xf>
    <xf numFmtId="0" fontId="36" fillId="0" borderId="0" xfId="64" applyFont="1" applyAlignment="1" applyProtection="1">
      <alignment horizontal="left"/>
    </xf>
    <xf numFmtId="0" fontId="31" fillId="0" borderId="0" xfId="61" applyFont="1" applyAlignment="1" applyProtection="1">
      <alignment horizontal="left"/>
    </xf>
    <xf numFmtId="0" fontId="21" fillId="24" borderId="0" xfId="55" applyFont="1" applyFill="1" applyAlignment="1" applyProtection="1">
      <alignment horizontal="left"/>
    </xf>
    <xf numFmtId="0" fontId="31" fillId="24" borderId="0" xfId="56" applyFont="1" applyFill="1" applyAlignment="1" applyProtection="1">
      <alignment horizontal="left"/>
    </xf>
    <xf numFmtId="0" fontId="34" fillId="24" borderId="0" xfId="56" applyFont="1" applyFill="1" applyAlignment="1" applyProtection="1">
      <alignment horizontal="left" wrapText="1"/>
    </xf>
    <xf numFmtId="0" fontId="36" fillId="0" borderId="0" xfId="55" applyFont="1" applyFill="1" applyAlignment="1" applyProtection="1">
      <alignment horizontal="left"/>
    </xf>
    <xf numFmtId="0" fontId="21" fillId="0" borderId="0" xfId="65" applyFont="1" applyAlignment="1" applyProtection="1">
      <alignment horizontal="left" wrapText="1"/>
    </xf>
    <xf numFmtId="0" fontId="36" fillId="0" borderId="0" xfId="75" applyFont="1" applyAlignment="1">
      <alignment horizontal="left" vertical="center" wrapText="1"/>
    </xf>
    <xf numFmtId="169" fontId="36" fillId="0" borderId="0" xfId="56" applyNumberFormat="1" applyFont="1" applyFill="1" applyBorder="1" applyAlignment="1" applyProtection="1">
      <alignment horizontal="left"/>
    </xf>
    <xf numFmtId="0" fontId="21" fillId="0" borderId="0" xfId="44" applyFont="1" applyBorder="1" applyAlignment="1" applyProtection="1">
      <alignment horizontal="left"/>
    </xf>
    <xf numFmtId="169" fontId="21" fillId="0" borderId="0" xfId="221" applyNumberFormat="1" applyFont="1" applyAlignment="1" applyProtection="1">
      <alignment horizontal="left" wrapText="1"/>
      <protection locked="0"/>
    </xf>
    <xf numFmtId="0" fontId="21" fillId="24" borderId="0" xfId="55" applyFont="1" applyFill="1" applyAlignment="1" applyProtection="1">
      <alignment horizontal="left"/>
    </xf>
    <xf numFmtId="49" fontId="72" fillId="27" borderId="19" xfId="0" applyNumberFormat="1" applyFont="1" applyFill="1" applyBorder="1" applyAlignment="1">
      <alignment horizontal="left" vertical="center"/>
    </xf>
    <xf numFmtId="49" fontId="73" fillId="27" borderId="19" xfId="0" applyNumberFormat="1" applyFont="1" applyFill="1" applyBorder="1" applyAlignment="1">
      <alignment horizontal="left" vertical="center" wrapText="1"/>
    </xf>
    <xf numFmtId="49" fontId="69" fillId="27" borderId="0" xfId="0" applyNumberFormat="1" applyFont="1" applyFill="1" applyAlignment="1">
      <alignment horizontal="left"/>
    </xf>
    <xf numFmtId="49" fontId="67" fillId="28" borderId="17" xfId="0" applyNumberFormat="1" applyFont="1" applyFill="1" applyBorder="1" applyAlignment="1">
      <alignment horizontal="left" wrapText="1"/>
    </xf>
    <xf numFmtId="49" fontId="68" fillId="27" borderId="0" xfId="0" applyNumberFormat="1" applyFont="1" applyFill="1" applyAlignment="1">
      <alignment horizontal="left"/>
    </xf>
    <xf numFmtId="49" fontId="67" fillId="27" borderId="0" xfId="0" applyNumberFormat="1" applyFont="1" applyFill="1" applyAlignment="1">
      <alignment horizontal="left" vertical="top" wrapText="1"/>
    </xf>
    <xf numFmtId="49" fontId="70" fillId="27" borderId="0" xfId="0" applyNumberFormat="1" applyFont="1" applyFill="1" applyAlignment="1">
      <alignment horizontal="center" vertical="center"/>
    </xf>
    <xf numFmtId="49" fontId="71" fillId="27" borderId="18" xfId="0" applyNumberFormat="1" applyFont="1" applyFill="1" applyBorder="1" applyAlignment="1">
      <alignment horizontal="center" vertical="center"/>
    </xf>
    <xf numFmtId="0" fontId="21" fillId="0" borderId="0" xfId="74" applyFont="1" applyBorder="1" applyAlignment="1">
      <alignment horizontal="left" vertical="top"/>
    </xf>
    <xf numFmtId="0" fontId="21" fillId="0" borderId="0" xfId="53" applyFont="1" applyAlignment="1" applyProtection="1"/>
    <xf numFmtId="0" fontId="31" fillId="0" borderId="0" xfId="59" applyFont="1" applyAlignment="1">
      <alignment horizontal="left" wrapText="1"/>
    </xf>
    <xf numFmtId="168" fontId="31" fillId="25" borderId="0" xfId="53" applyNumberFormat="1" applyFont="1" applyFill="1" applyBorder="1" applyAlignment="1" applyProtection="1">
      <alignment horizontal="right" wrapText="1"/>
    </xf>
    <xf numFmtId="0" fontId="31" fillId="0" borderId="0" xfId="53" applyFont="1" applyAlignment="1" applyProtection="1">
      <alignment wrapText="1"/>
      <protection locked="0"/>
    </xf>
    <xf numFmtId="168" fontId="31" fillId="0" borderId="0" xfId="59" applyNumberFormat="1" applyFont="1" applyAlignment="1" applyProtection="1">
      <alignment horizontal="left" wrapText="1"/>
    </xf>
    <xf numFmtId="0" fontId="35" fillId="0" borderId="0" xfId="59" applyFont="1" applyAlignment="1" applyProtection="1">
      <alignment horizontal="left" vertical="center" wrapText="1"/>
      <protection locked="0"/>
    </xf>
    <xf numFmtId="168" fontId="31" fillId="0" borderId="0" xfId="58" applyNumberFormat="1" applyFont="1" applyAlignment="1" applyProtection="1">
      <alignment horizontal="left" wrapText="1"/>
    </xf>
    <xf numFmtId="168" fontId="31" fillId="0" borderId="16" xfId="53" applyNumberFormat="1" applyFont="1" applyBorder="1" applyAlignment="1" applyProtection="1">
      <alignment horizontal="right" wrapText="1"/>
    </xf>
    <xf numFmtId="168" fontId="31" fillId="25" borderId="16" xfId="53" applyNumberFormat="1" applyFont="1" applyFill="1" applyBorder="1" applyAlignment="1" applyProtection="1">
      <alignment horizontal="right" wrapText="1"/>
    </xf>
    <xf numFmtId="0" fontId="31" fillId="0" borderId="0" xfId="53" applyFont="1" applyAlignment="1" applyProtection="1">
      <protection locked="0"/>
    </xf>
    <xf numFmtId="0" fontId="34" fillId="0" borderId="0" xfId="53" applyFont="1" applyAlignment="1" applyProtection="1">
      <alignment horizontal="left"/>
    </xf>
    <xf numFmtId="0" fontId="36" fillId="0" borderId="0" xfId="63" applyFont="1" applyAlignment="1" applyProtection="1">
      <alignment horizontal="left" vertical="center"/>
    </xf>
    <xf numFmtId="0" fontId="21" fillId="0" borderId="0" xfId="65" applyFont="1" applyAlignment="1" applyProtection="1">
      <alignment horizontal="left"/>
    </xf>
    <xf numFmtId="0" fontId="36" fillId="0" borderId="0" xfId="66" applyFont="1" applyAlignment="1" applyProtection="1">
      <alignment horizontal="left" vertical="center"/>
    </xf>
    <xf numFmtId="0" fontId="36" fillId="0" borderId="0" xfId="75" applyFont="1" applyAlignment="1">
      <alignment horizontal="left" vertical="center"/>
    </xf>
  </cellXfs>
  <cellStyles count="236">
    <cellStyle name="20% - Accent1" xfId="1" builtinId="30" customBuiltin="1"/>
    <cellStyle name="20% - Accent1 2" xfId="121"/>
    <cellStyle name="20% - Accent1 3" xfId="122"/>
    <cellStyle name="20% - Accent2" xfId="2" builtinId="34" customBuiltin="1"/>
    <cellStyle name="20% - Accent2 2" xfId="123"/>
    <cellStyle name="20% - Accent2 3" xfId="124"/>
    <cellStyle name="20% - Accent3" xfId="3" builtinId="38" customBuiltin="1"/>
    <cellStyle name="20% - Accent3 2" xfId="125"/>
    <cellStyle name="20% - Accent3 3" xfId="126"/>
    <cellStyle name="20% - Accent4" xfId="4" builtinId="42" customBuiltin="1"/>
    <cellStyle name="20% - Accent4 2" xfId="127"/>
    <cellStyle name="20% - Accent4 3" xfId="128"/>
    <cellStyle name="20% - Accent5" xfId="5" builtinId="46" customBuiltin="1"/>
    <cellStyle name="20% - Accent5 2" xfId="129"/>
    <cellStyle name="20% - Accent5 3" xfId="130"/>
    <cellStyle name="20% - Accent6" xfId="6" builtinId="50" customBuiltin="1"/>
    <cellStyle name="20% - Accent6 2" xfId="131"/>
    <cellStyle name="20% - Accent6 3" xfId="132"/>
    <cellStyle name="40% - Accent1" xfId="7" builtinId="31" customBuiltin="1"/>
    <cellStyle name="40% - Accent1 2" xfId="133"/>
    <cellStyle name="40% - Accent1 3" xfId="134"/>
    <cellStyle name="40% - Accent2" xfId="8" builtinId="35" customBuiltin="1"/>
    <cellStyle name="40% - Accent2 2" xfId="135"/>
    <cellStyle name="40% - Accent2 3" xfId="136"/>
    <cellStyle name="40% - Accent3" xfId="9" builtinId="39" customBuiltin="1"/>
    <cellStyle name="40% - Accent3 2" xfId="137"/>
    <cellStyle name="40% - Accent3 3" xfId="138"/>
    <cellStyle name="40% - Accent4" xfId="10" builtinId="43" customBuiltin="1"/>
    <cellStyle name="40% - Accent4 2" xfId="139"/>
    <cellStyle name="40% - Accent4 3" xfId="140"/>
    <cellStyle name="40% - Accent5" xfId="11" builtinId="47" customBuiltin="1"/>
    <cellStyle name="40% - Accent5 2" xfId="141"/>
    <cellStyle name="40% - Accent5 3" xfId="142"/>
    <cellStyle name="40% - Accent6" xfId="12" builtinId="51" customBuiltin="1"/>
    <cellStyle name="40% - Accent6 2" xfId="143"/>
    <cellStyle name="40% - Accent6 3" xfId="144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alculation 2" xfId="115"/>
    <cellStyle name="Check Cell" xfId="27" builtinId="23" customBuiltin="1"/>
    <cellStyle name="Comma" xfId="28" builtinId="3"/>
    <cellStyle name="Comma 2" xfId="29"/>
    <cellStyle name="Comma 2 2" xfId="78"/>
    <cellStyle name="Comma 2 2 2" xfId="146"/>
    <cellStyle name="Comma 2 2 3" xfId="145"/>
    <cellStyle name="Comma 2 3" xfId="90"/>
    <cellStyle name="Comma 3" xfId="30"/>
    <cellStyle name="Comma 3 2" xfId="89"/>
    <cellStyle name="Comma 3 3" xfId="147"/>
    <cellStyle name="Comma 4" xfId="31"/>
    <cellStyle name="Comma 4 2" xfId="91"/>
    <cellStyle name="Comma 4 2 2" xfId="149"/>
    <cellStyle name="Comma 4 3" xfId="92"/>
    <cellStyle name="Comma 4 4" xfId="148"/>
    <cellStyle name="Comma 5" xfId="93"/>
    <cellStyle name="Comma 5 2" xfId="94"/>
    <cellStyle name="Comma 5 3" xfId="95"/>
    <cellStyle name="Comma 6" xfId="233"/>
    <cellStyle name="Comma 6 2" xfId="218"/>
    <cellStyle name="COMMENTS" xfId="80"/>
    <cellStyle name="Currency 2" xfId="88"/>
    <cellStyle name="Currency 2 2" xfId="96"/>
    <cellStyle name="Currency 2 3" xfId="97"/>
    <cellStyle name="Currency 2 4" xfId="234"/>
    <cellStyle name="Explanatory Text" xfId="32" builtinId="53" customBuiltin="1"/>
    <cellStyle name="Good" xfId="33" builtinId="26" customBuiltin="1"/>
    <cellStyle name="GROUPHEADING" xfId="81"/>
    <cellStyle name="heading" xfId="82"/>
    <cellStyle name="Heading 1" xfId="34" builtinId="16" customBuiltin="1"/>
    <cellStyle name="Heading 2" xfId="35" builtinId="17" customBuiltin="1"/>
    <cellStyle name="Heading 3" xfId="36" builtinId="18" customBuiltin="1"/>
    <cellStyle name="Heading 4" xfId="37" builtinId="19" customBuiltin="1"/>
    <cellStyle name="Headings" xfId="38"/>
    <cellStyle name="Input" xfId="39" builtinId="20" customBuiltin="1"/>
    <cellStyle name="Input 2" xfId="116"/>
    <cellStyle name="item" xfId="83"/>
    <cellStyle name="Linked Cell" xfId="40" builtinId="24" customBuiltin="1"/>
    <cellStyle name="MAIN HEADING" xfId="84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41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" xfId="77"/>
    <cellStyle name="Neutral" xfId="42" builtinId="28" customBuiltin="1"/>
    <cellStyle name="Normal" xfId="0" builtinId="0"/>
    <cellStyle name="Normal 10" xfId="98"/>
    <cellStyle name="Normal 10 2" xfId="151"/>
    <cellStyle name="Normal 10 3" xfId="150"/>
    <cellStyle name="Normal 11" xfId="99"/>
    <cellStyle name="Normal 11 2" xfId="153"/>
    <cellStyle name="Normal 11 3" xfId="152"/>
    <cellStyle name="Normal 12" xfId="100"/>
    <cellStyle name="Normal 12 2" xfId="155"/>
    <cellStyle name="Normal 12 3" xfId="154"/>
    <cellStyle name="Normal 13" xfId="101"/>
    <cellStyle name="Normal 13 2" xfId="113"/>
    <cellStyle name="Normal 13 3" xfId="156"/>
    <cellStyle name="Normal 14" xfId="120"/>
    <cellStyle name="Normal 14 2" xfId="158"/>
    <cellStyle name="Normal 14 2 2" xfId="179"/>
    <cellStyle name="Normal 14 2 2 2" xfId="188"/>
    <cellStyle name="Normal 14 2 2 3" xfId="197"/>
    <cellStyle name="Normal 14 2 2 4" xfId="206"/>
    <cellStyle name="Normal 14 2 2 5" xfId="215"/>
    <cellStyle name="Normal 14 2 2 6" xfId="228"/>
    <cellStyle name="Normal 14 2 3" xfId="176"/>
    <cellStyle name="Normal 14 2 4" xfId="185"/>
    <cellStyle name="Normal 14 2 5" xfId="194"/>
    <cellStyle name="Normal 14 2 6" xfId="203"/>
    <cellStyle name="Normal 14 2 7" xfId="212"/>
    <cellStyle name="Normal 14 2 8" xfId="225"/>
    <cellStyle name="Normal 14 3" xfId="157"/>
    <cellStyle name="Normal 14 3 2" xfId="178"/>
    <cellStyle name="Normal 14 3 3" xfId="187"/>
    <cellStyle name="Normal 14 3 4" xfId="196"/>
    <cellStyle name="Normal 14 3 5" xfId="205"/>
    <cellStyle name="Normal 14 3 6" xfId="214"/>
    <cellStyle name="Normal 14 3 7" xfId="227"/>
    <cellStyle name="Normal 14 4" xfId="174"/>
    <cellStyle name="Normal 14 5" xfId="183"/>
    <cellStyle name="Normal 14 6" xfId="192"/>
    <cellStyle name="Normal 14 7" xfId="201"/>
    <cellStyle name="Normal 14 8" xfId="210"/>
    <cellStyle name="Normal 14 9" xfId="223"/>
    <cellStyle name="Normal 15" xfId="159"/>
    <cellStyle name="Normal 15 2" xfId="160"/>
    <cellStyle name="Normal 16" xfId="231"/>
    <cellStyle name="Normal 16 2" xfId="220"/>
    <cellStyle name="Normal 17" xfId="232"/>
    <cellStyle name="Normal 17 2" xfId="222"/>
    <cellStyle name="Normal 18" xfId="235"/>
    <cellStyle name="Normal 2" xfId="43"/>
    <cellStyle name="Normal 2 2" xfId="44"/>
    <cellStyle name="Normal 2 2 2" xfId="102"/>
    <cellStyle name="Normal 2 2 3" xfId="103"/>
    <cellStyle name="Normal 2 2 3 2" xfId="114"/>
    <cellStyle name="Normal 2 2 3 2 2" xfId="162"/>
    <cellStyle name="Normal 2 2 3 2 2 2" xfId="181"/>
    <cellStyle name="Normal 2 2 3 2 2 3" xfId="190"/>
    <cellStyle name="Normal 2 2 3 2 2 4" xfId="199"/>
    <cellStyle name="Normal 2 2 3 2 2 5" xfId="208"/>
    <cellStyle name="Normal 2 2 3 2 2 6" xfId="217"/>
    <cellStyle name="Normal 2 2 3 2 2 7" xfId="230"/>
    <cellStyle name="Normal 2 2 3 2 3" xfId="177"/>
    <cellStyle name="Normal 2 2 3 2 4" xfId="186"/>
    <cellStyle name="Normal 2 2 3 2 5" xfId="195"/>
    <cellStyle name="Normal 2 2 3 2 6" xfId="204"/>
    <cellStyle name="Normal 2 2 3 2 7" xfId="213"/>
    <cellStyle name="Normal 2 2 3 2 8" xfId="226"/>
    <cellStyle name="Normal 2 2 3 3" xfId="161"/>
    <cellStyle name="Normal 2 2 3 3 2" xfId="180"/>
    <cellStyle name="Normal 2 2 3 3 3" xfId="189"/>
    <cellStyle name="Normal 2 2 3 3 4" xfId="198"/>
    <cellStyle name="Normal 2 2 3 3 5" xfId="207"/>
    <cellStyle name="Normal 2 2 3 3 6" xfId="216"/>
    <cellStyle name="Normal 2 2 3 3 7" xfId="229"/>
    <cellStyle name="Normal 2 2 3 4" xfId="175"/>
    <cellStyle name="Normal 2 2 3 5" xfId="184"/>
    <cellStyle name="Normal 2 2 3 6" xfId="193"/>
    <cellStyle name="Normal 2 2 3 7" xfId="202"/>
    <cellStyle name="Normal 2 2 3 8" xfId="211"/>
    <cellStyle name="Normal 2 2 3 9" xfId="224"/>
    <cellStyle name="Normal 2 2 4" xfId="173"/>
    <cellStyle name="Normal 2 2 5" xfId="182"/>
    <cellStyle name="Normal 2 2 6" xfId="191"/>
    <cellStyle name="Normal 2 2 7" xfId="200"/>
    <cellStyle name="Normal 2 2 8" xfId="209"/>
    <cellStyle name="Normal 2 2 9" xfId="219"/>
    <cellStyle name="Normal 2 3" xfId="163"/>
    <cellStyle name="Normal 3" xfId="45"/>
    <cellStyle name="Normal 3 2" xfId="79"/>
    <cellStyle name="Normal 3 2 2" xfId="104"/>
    <cellStyle name="Normal 3 2 3" xfId="164"/>
    <cellStyle name="Normal 4" xfId="46"/>
    <cellStyle name="Normal 4 2" xfId="47"/>
    <cellStyle name="Normal 4_Comprehensive Table List" xfId="48"/>
    <cellStyle name="Normal 5" xfId="49"/>
    <cellStyle name="Normal 5 2" xfId="50"/>
    <cellStyle name="Normal 5_Comprehensive Table List" xfId="51"/>
    <cellStyle name="Normal 6" xfId="73"/>
    <cellStyle name="Normal 6 2" xfId="105"/>
    <cellStyle name="Normal 6 2 2" xfId="166"/>
    <cellStyle name="Normal 6 2 3" xfId="167"/>
    <cellStyle name="Normal 6 2 4" xfId="165"/>
    <cellStyle name="Normal 6 3" xfId="106"/>
    <cellStyle name="Normal 6 3 2" xfId="168"/>
    <cellStyle name="Normal 6 4" xfId="107"/>
    <cellStyle name="Normal 6 4 2" xfId="169"/>
    <cellStyle name="Normal 6 5" xfId="170"/>
    <cellStyle name="Normal 7" xfId="76"/>
    <cellStyle name="Normal 7 2" xfId="108"/>
    <cellStyle name="Normal 7 3" xfId="109"/>
    <cellStyle name="Normal 8" xfId="110"/>
    <cellStyle name="Normal 8 2" xfId="111"/>
    <cellStyle name="Normal 8 3" xfId="112"/>
    <cellStyle name="Normal 9" xfId="52"/>
    <cellStyle name="Normal_Comprehensive Table List" xfId="53"/>
    <cellStyle name="Normal_Comprehensive Table List 2" xfId="54"/>
    <cellStyle name="Normal_NBA final as at 100509 745pm" xfId="55"/>
    <cellStyle name="Normal_NBA final as at 100509 745pm 2" xfId="56"/>
    <cellStyle name="Normal_Table 1 1 Agency Resource Statement (AEs) " xfId="74"/>
    <cellStyle name="Normal_Table 1.11 Special Account Flows" xfId="57"/>
    <cellStyle name="Normal_Table 2.1 Total Resources for Outcome  CAC" xfId="58"/>
    <cellStyle name="Normal_Table 2.1 Total Resources for Outcome1 3scenarios" xfId="59"/>
    <cellStyle name="Normal_Table 3.1.3 Special Acct Flows" xfId="221"/>
    <cellStyle name="Normal_Table 3.2.1 CAC Net Cost of Services Statement" xfId="60"/>
    <cellStyle name="Normal_Table 3.2.1 FMA Net Cost of Services Statement" xfId="61"/>
    <cellStyle name="Normal_Table 3.2.2 Deptl balance Sheet" xfId="62"/>
    <cellStyle name="Normal_Table 3.2.3 Cash Flows" xfId="63"/>
    <cellStyle name="Normal_Table 3.2.4 Dept Changes in Equity" xfId="64"/>
    <cellStyle name="Normal_Table 3.2.5 Sched Expenses Admin" xfId="65"/>
    <cellStyle name="Normal_Table 3.2.6 Assets Liabilities Admin" xfId="66"/>
    <cellStyle name="Normal_Table 3.2.7 Sched Admin Cash Flows" xfId="67"/>
    <cellStyle name="Normal_Table 3.2.9 Sched Admin Cash Flows" xfId="75"/>
    <cellStyle name="Note" xfId="68" builtinId="10" customBuiltin="1"/>
    <cellStyle name="Note 2" xfId="117"/>
    <cellStyle name="Note 2 2" xfId="171"/>
    <cellStyle name="Note 3" xfId="172"/>
    <cellStyle name="Output" xfId="69" builtinId="21" customBuiltin="1"/>
    <cellStyle name="Output 2" xfId="118"/>
    <cellStyle name="result" xfId="85"/>
    <cellStyle name="section" xfId="86"/>
    <cellStyle name="Title" xfId="70" builtinId="15" customBuiltin="1"/>
    <cellStyle name="Total" xfId="71" builtinId="25" customBuiltin="1"/>
    <cellStyle name="Total 2" xfId="119"/>
    <cellStyle name="UNDERLINE" xfId="87"/>
    <cellStyle name="Warning Text" xfId="72" builtinId="11" customBuiltin="1"/>
  </cellStyles>
  <dxfs count="0"/>
  <tableStyles count="0" defaultTableStyle="TableStyleMedium2" defaultPivotStyle="PivotStyleLight16"/>
  <colors>
    <mruColors>
      <color rgb="FFFFFFCC"/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Relationship Id="rId27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\PSD\BB\BMS\AEs\Add.Est.%202014-15\PAES\Small%20agencies\EM_2014-61_2014-15_PAES_Attachment_E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7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"/>
      <sheetName val="Table 1"/>
      <sheetName val="Table 1.1 NCCE"/>
      <sheetName val="Table 1.1 CE"/>
      <sheetName val="Table 1.2"/>
      <sheetName val="Table 1.3"/>
      <sheetName val="Table 1.4"/>
      <sheetName val="Table 1.5"/>
      <sheetName val="Table 1.6"/>
      <sheetName val="Table 2.1 NCCE"/>
      <sheetName val="Table 2.1 CE"/>
      <sheetName val="Table 2.2 Program Expenses"/>
      <sheetName val="Table 2.2 Program Components"/>
      <sheetName val="Table 2.2 Deliverables"/>
      <sheetName val="Table 2.2 KPIs"/>
      <sheetName val="Table 3.1.1"/>
      <sheetName val="Table 3.2.1 NCCE"/>
      <sheetName val="Table 3.2.1 CCE"/>
      <sheetName val="Table 3.2.1 For Profit"/>
      <sheetName val="Table 3.2.2"/>
      <sheetName val="Table 3.2.2 Cont"/>
      <sheetName val="Table 3.2.3"/>
      <sheetName val="Table 3.2.4"/>
      <sheetName val="Table 3.2.4 Continued"/>
      <sheetName val="Table 3.2.5"/>
      <sheetName val="Table 3.2.6"/>
      <sheetName val="Table 3.2.7"/>
      <sheetName val="Table 3.2.8"/>
      <sheetName val="Table 3.2.8 continued"/>
      <sheetName val="Table 3.2.9"/>
      <sheetName val="Table 3.2.9 continued"/>
      <sheetName val="Table 3.2.10"/>
      <sheetName val="Table 3.2.11"/>
    </sheetNames>
    <sheetDataSet>
      <sheetData sheetId="0" refreshError="1"/>
      <sheetData sheetId="1" refreshError="1"/>
      <sheetData sheetId="2">
        <row r="8">
          <cell r="C8" t="str">
            <v>2013-14</v>
          </cell>
          <cell r="E8" t="str">
            <v>2014-15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 Statements Dept"/>
      <sheetName val="Special Account Report Dept"/>
      <sheetName val="Related Entity Dept"/>
      <sheetName val="Capital Budget Statement "/>
      <sheetName val="Financial Statements Admin"/>
      <sheetName val="Special Account Report Admin"/>
    </sheetNames>
    <sheetDataSet>
      <sheetData sheetId="0" refreshError="1"/>
      <sheetData sheetId="1" refreshError="1">
        <row r="3">
          <cell r="A3" t="str">
            <v>Annual Estimates - Special Account Report</v>
          </cell>
        </row>
        <row r="14">
          <cell r="C14">
            <v>8053</v>
          </cell>
        </row>
        <row r="15">
          <cell r="C15">
            <v>6407</v>
          </cell>
          <cell r="D15">
            <v>6430</v>
          </cell>
        </row>
        <row r="16">
          <cell r="C16">
            <v>0</v>
          </cell>
          <cell r="D16">
            <v>0</v>
          </cell>
        </row>
        <row r="20">
          <cell r="C20">
            <v>0</v>
          </cell>
          <cell r="D20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C50"/>
  <sheetViews>
    <sheetView showGridLines="0" tabSelected="1" zoomScaleNormal="100" workbookViewId="0">
      <selection activeCell="E19" sqref="E19"/>
    </sheetView>
  </sheetViews>
  <sheetFormatPr defaultColWidth="9.1796875" defaultRowHeight="11.25" customHeight="1"/>
  <cols>
    <col min="1" max="1" width="44.26953125" style="171" customWidth="1"/>
    <col min="2" max="2" width="12.81640625" style="172" customWidth="1"/>
    <col min="3" max="3" width="12.81640625" style="171" customWidth="1"/>
    <col min="4" max="16384" width="9.1796875" style="171"/>
  </cols>
  <sheetData>
    <row r="1" spans="1:3" ht="10.5">
      <c r="A1" s="476" t="s">
        <v>270</v>
      </c>
      <c r="B1" s="449"/>
      <c r="C1" s="449"/>
    </row>
    <row r="2" spans="1:3" ht="11.25" customHeight="1">
      <c r="A2" s="177"/>
      <c r="B2" s="193"/>
      <c r="C2" s="187"/>
    </row>
    <row r="3" spans="1:3" ht="45" customHeight="1">
      <c r="A3" s="196"/>
      <c r="B3" s="143" t="s">
        <v>271</v>
      </c>
      <c r="C3" s="197" t="s">
        <v>272</v>
      </c>
    </row>
    <row r="4" spans="1:3" ht="11.25" customHeight="1">
      <c r="A4" s="181" t="s">
        <v>119</v>
      </c>
      <c r="B4" s="192" t="s">
        <v>115</v>
      </c>
      <c r="C4" s="182"/>
    </row>
    <row r="5" spans="1:3" ht="11.25" customHeight="1">
      <c r="A5" s="153" t="s">
        <v>114</v>
      </c>
      <c r="B5" s="184">
        <v>947</v>
      </c>
      <c r="C5" s="182">
        <v>947</v>
      </c>
    </row>
    <row r="6" spans="1:3" ht="15" customHeight="1">
      <c r="A6" s="181" t="s">
        <v>118</v>
      </c>
      <c r="B6" s="215"/>
      <c r="C6" s="216"/>
    </row>
    <row r="7" spans="1:3" ht="15" customHeight="1">
      <c r="A7" s="186" t="s">
        <v>125</v>
      </c>
      <c r="B7" s="215"/>
      <c r="C7" s="216"/>
    </row>
    <row r="8" spans="1:3" ht="11.25" customHeight="1">
      <c r="A8" s="198" t="s">
        <v>0</v>
      </c>
      <c r="B8" s="184">
        <v>5513</v>
      </c>
      <c r="C8" s="182">
        <v>5557</v>
      </c>
    </row>
    <row r="9" spans="1:3" ht="11.25" customHeight="1">
      <c r="A9" s="198" t="s">
        <v>172</v>
      </c>
      <c r="B9" s="184">
        <v>250</v>
      </c>
      <c r="C9" s="182">
        <v>250</v>
      </c>
    </row>
    <row r="10" spans="1:3" ht="11.25" customHeight="1">
      <c r="A10" s="199" t="s">
        <v>243</v>
      </c>
      <c r="B10" s="207">
        <v>645</v>
      </c>
      <c r="C10" s="208">
        <v>651</v>
      </c>
    </row>
    <row r="11" spans="1:3" ht="12">
      <c r="A11" s="186" t="s">
        <v>126</v>
      </c>
      <c r="B11" s="184"/>
      <c r="C11" s="182"/>
    </row>
    <row r="12" spans="1:3" ht="11.25" customHeight="1">
      <c r="A12" s="200" t="s">
        <v>113</v>
      </c>
      <c r="B12" s="184">
        <v>0</v>
      </c>
      <c r="C12" s="182">
        <v>0</v>
      </c>
    </row>
    <row r="13" spans="1:3" ht="11.25" customHeight="1">
      <c r="A13" s="201" t="s">
        <v>112</v>
      </c>
      <c r="B13" s="190">
        <v>6408</v>
      </c>
      <c r="C13" s="178">
        <v>6458</v>
      </c>
    </row>
    <row r="14" spans="1:3" ht="15" customHeight="1">
      <c r="A14" s="181" t="s">
        <v>244</v>
      </c>
      <c r="B14" s="217"/>
      <c r="C14" s="216"/>
    </row>
    <row r="15" spans="1:3" ht="11.25" customHeight="1">
      <c r="A15" s="191" t="s">
        <v>253</v>
      </c>
      <c r="B15" s="184">
        <v>8053</v>
      </c>
      <c r="C15" s="182">
        <v>8060</v>
      </c>
    </row>
    <row r="16" spans="1:3" ht="11.25" customHeight="1">
      <c r="A16" s="191" t="s">
        <v>116</v>
      </c>
      <c r="B16" s="184">
        <v>6408</v>
      </c>
      <c r="C16" s="182">
        <v>6458</v>
      </c>
    </row>
    <row r="17" spans="1:3" ht="11.25" customHeight="1">
      <c r="A17" s="188" t="s">
        <v>108</v>
      </c>
      <c r="B17" s="184">
        <v>3628</v>
      </c>
      <c r="C17" s="182">
        <v>3566</v>
      </c>
    </row>
    <row r="18" spans="1:3" ht="10.5">
      <c r="A18" s="201" t="s">
        <v>111</v>
      </c>
      <c r="B18" s="190">
        <v>10036</v>
      </c>
      <c r="C18" s="178">
        <v>10024</v>
      </c>
    </row>
    <row r="19" spans="1:3" ht="26.25" customHeight="1">
      <c r="A19" s="291" t="s">
        <v>245</v>
      </c>
      <c r="B19" s="226">
        <v>-6408</v>
      </c>
      <c r="C19" s="227">
        <v>-6458</v>
      </c>
    </row>
    <row r="20" spans="1:3" ht="15" customHeight="1">
      <c r="A20" s="181" t="s">
        <v>123</v>
      </c>
      <c r="B20" s="179">
        <v>10983</v>
      </c>
      <c r="C20" s="178">
        <v>10971</v>
      </c>
    </row>
    <row r="21" spans="1:3" ht="11.25" customHeight="1">
      <c r="A21" s="181"/>
      <c r="B21" s="179"/>
      <c r="C21" s="190"/>
    </row>
    <row r="22" spans="1:3" ht="45" customHeight="1">
      <c r="A22" s="196"/>
      <c r="B22" s="143" t="s">
        <v>271</v>
      </c>
      <c r="C22" s="197" t="s">
        <v>272</v>
      </c>
    </row>
    <row r="23" spans="1:3" ht="10.5">
      <c r="A23" s="181" t="s">
        <v>120</v>
      </c>
      <c r="B23" s="184"/>
      <c r="C23" s="189"/>
    </row>
    <row r="24" spans="1:3" ht="15" customHeight="1">
      <c r="A24" s="181" t="s">
        <v>118</v>
      </c>
      <c r="B24" s="215"/>
      <c r="C24" s="218"/>
    </row>
    <row r="25" spans="1:3" ht="12">
      <c r="A25" s="186" t="s">
        <v>128</v>
      </c>
      <c r="B25" s="215"/>
      <c r="C25" s="218"/>
    </row>
    <row r="26" spans="1:3" ht="10">
      <c r="A26" s="200" t="s">
        <v>65</v>
      </c>
      <c r="B26" s="184">
        <v>343</v>
      </c>
      <c r="C26" s="189">
        <v>184</v>
      </c>
    </row>
    <row r="27" spans="1:3" ht="12">
      <c r="A27" s="186" t="s">
        <v>126</v>
      </c>
      <c r="B27" s="184"/>
      <c r="C27" s="189"/>
    </row>
    <row r="28" spans="1:3" ht="10">
      <c r="A28" s="200" t="s">
        <v>110</v>
      </c>
      <c r="B28" s="184">
        <v>0</v>
      </c>
      <c r="C28" s="182">
        <v>0</v>
      </c>
    </row>
    <row r="29" spans="1:3" ht="11.25" customHeight="1">
      <c r="A29" s="185" t="s">
        <v>109</v>
      </c>
      <c r="B29" s="190">
        <v>343</v>
      </c>
      <c r="C29" s="178">
        <v>184</v>
      </c>
    </row>
    <row r="30" spans="1:3" ht="18.75" customHeight="1">
      <c r="A30" s="181" t="s">
        <v>244</v>
      </c>
      <c r="B30" s="215"/>
      <c r="C30" s="216"/>
    </row>
    <row r="31" spans="1:3" ht="15" customHeight="1">
      <c r="A31" s="186" t="s">
        <v>254</v>
      </c>
      <c r="B31" s="184">
        <v>138695</v>
      </c>
      <c r="C31" s="182">
        <v>139038</v>
      </c>
    </row>
    <row r="32" spans="1:3" ht="11.25" customHeight="1">
      <c r="A32" s="186" t="s">
        <v>116</v>
      </c>
      <c r="B32" s="184">
        <v>343</v>
      </c>
      <c r="C32" s="182">
        <v>184</v>
      </c>
    </row>
    <row r="33" spans="1:3" ht="11.25" customHeight="1">
      <c r="A33" s="186" t="s">
        <v>262</v>
      </c>
      <c r="B33" s="184">
        <v>920987</v>
      </c>
      <c r="C33" s="182">
        <v>996846</v>
      </c>
    </row>
    <row r="34" spans="1:3" ht="11.25" customHeight="1">
      <c r="A34" s="186" t="s">
        <v>108</v>
      </c>
      <c r="B34" s="184">
        <v>556362</v>
      </c>
      <c r="C34" s="182">
        <v>567865</v>
      </c>
    </row>
    <row r="35" spans="1:3" ht="11.25" customHeight="1">
      <c r="A35" s="185" t="s">
        <v>246</v>
      </c>
      <c r="B35" s="179">
        <v>1477692</v>
      </c>
      <c r="C35" s="178">
        <v>1564895</v>
      </c>
    </row>
    <row r="36" spans="1:3" ht="26.25" customHeight="1">
      <c r="A36" s="291" t="s">
        <v>245</v>
      </c>
      <c r="B36" s="183">
        <v>-343</v>
      </c>
      <c r="C36" s="182">
        <v>-184</v>
      </c>
    </row>
    <row r="37" spans="1:3" ht="15" customHeight="1">
      <c r="A37" s="181" t="s">
        <v>107</v>
      </c>
      <c r="B37" s="179">
        <v>1477692</v>
      </c>
      <c r="C37" s="178">
        <v>1564895</v>
      </c>
    </row>
    <row r="38" spans="1:3" ht="15" customHeight="1">
      <c r="A38" s="180" t="s">
        <v>117</v>
      </c>
      <c r="B38" s="179">
        <v>1488675</v>
      </c>
      <c r="C38" s="178">
        <v>1575866</v>
      </c>
    </row>
    <row r="39" spans="1:3" ht="10.5">
      <c r="A39" s="177"/>
      <c r="B39" s="219"/>
      <c r="C39" s="220"/>
    </row>
    <row r="40" spans="1:3" ht="10.5">
      <c r="A40" s="285"/>
      <c r="B40" s="176" t="s">
        <v>273</v>
      </c>
      <c r="C40" s="175" t="s">
        <v>274</v>
      </c>
    </row>
    <row r="41" spans="1:3" ht="10.5">
      <c r="A41" s="174" t="s">
        <v>63</v>
      </c>
      <c r="B41" s="441">
        <v>57</v>
      </c>
      <c r="C41" s="442">
        <v>52</v>
      </c>
    </row>
    <row r="42" spans="1:3" ht="10.5">
      <c r="C42" s="173"/>
    </row>
    <row r="43" spans="1:3" s="172" customFormat="1" ht="10">
      <c r="A43" s="448" t="s">
        <v>71</v>
      </c>
      <c r="B43" s="448"/>
      <c r="C43" s="448"/>
    </row>
    <row r="44" spans="1:3" s="172" customFormat="1" ht="12">
      <c r="A44" s="448" t="s">
        <v>288</v>
      </c>
      <c r="B44" s="448"/>
      <c r="C44" s="448"/>
    </row>
    <row r="45" spans="1:3" s="172" customFormat="1" ht="12">
      <c r="A45" s="450" t="s">
        <v>236</v>
      </c>
      <c r="B45" s="450"/>
      <c r="C45" s="450"/>
    </row>
    <row r="46" spans="1:3" s="172" customFormat="1" ht="12">
      <c r="A46" s="450" t="s">
        <v>290</v>
      </c>
      <c r="B46" s="450"/>
      <c r="C46" s="450"/>
    </row>
    <row r="47" spans="1:3" s="172" customFormat="1" ht="12">
      <c r="A47" s="450" t="s">
        <v>289</v>
      </c>
      <c r="B47" s="450"/>
      <c r="C47" s="450"/>
    </row>
    <row r="48" spans="1:3" s="172" customFormat="1" ht="12">
      <c r="A48" s="450" t="s">
        <v>258</v>
      </c>
      <c r="B48" s="450"/>
      <c r="C48" s="450"/>
    </row>
    <row r="49" spans="1:3" s="172" customFormat="1" ht="12">
      <c r="A49" s="450" t="s">
        <v>263</v>
      </c>
      <c r="B49" s="450"/>
      <c r="C49" s="450"/>
    </row>
    <row r="50" spans="1:3" s="172" customFormat="1" ht="12">
      <c r="A50" s="447" t="s">
        <v>264</v>
      </c>
      <c r="B50" s="447"/>
      <c r="C50" s="447"/>
    </row>
  </sheetData>
  <pageMargins left="1.3779527559055118" right="1.3779527559055118" top="1.8503937007874016" bottom="1.8503937007874016" header="0.51181102362204722" footer="0.51181102362204722"/>
  <pageSetup paperSize="9" scale="73" orientation="portrait" verticalDpi="4294967295" r:id="rId1"/>
  <headerFooter alignWithMargins="0">
    <oddHeader>&amp;CDRAFT</oddHeader>
    <oddFooter>&amp;L&amp;Z&amp;F&amp;A&amp;CDRAFT&amp;R&amp;D&amp;T</oddFooter>
  </headerFooter>
  <rowBreaks count="1" manualBreakCount="1">
    <brk id="20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6" tint="0.59999389629810485"/>
  </sheetPr>
  <dimension ref="A1:E26"/>
  <sheetViews>
    <sheetView showGridLines="0" workbookViewId="0">
      <selection activeCell="H7" sqref="H7"/>
    </sheetView>
  </sheetViews>
  <sheetFormatPr defaultColWidth="9.1796875" defaultRowHeight="10"/>
  <cols>
    <col min="1" max="1" width="29.453125" style="32" customWidth="1"/>
    <col min="2" max="4" width="10.1796875" style="32" customWidth="1"/>
    <col min="5" max="5" width="10.1796875" style="33" customWidth="1"/>
    <col min="6" max="16384" width="9.1796875" style="32"/>
  </cols>
  <sheetData>
    <row r="1" spans="1:5" ht="11.25" customHeight="1">
      <c r="A1" s="461" t="s">
        <v>286</v>
      </c>
      <c r="B1" s="461"/>
      <c r="C1" s="461"/>
      <c r="D1" s="461"/>
      <c r="E1" s="461"/>
    </row>
    <row r="2" spans="1:5" s="18" customFormat="1" ht="11.25" customHeight="1">
      <c r="A2" s="129"/>
      <c r="B2" s="130"/>
      <c r="C2" s="129"/>
      <c r="D2" s="129"/>
      <c r="E2" s="131"/>
    </row>
    <row r="3" spans="1:5" s="152" customFormat="1" ht="42">
      <c r="A3" s="150"/>
      <c r="B3" s="151" t="s">
        <v>84</v>
      </c>
      <c r="C3" s="151" t="s">
        <v>217</v>
      </c>
      <c r="D3" s="151" t="s">
        <v>85</v>
      </c>
      <c r="E3" s="151" t="s">
        <v>86</v>
      </c>
    </row>
    <row r="4" spans="1:5" ht="11.25" customHeight="1">
      <c r="A4" s="83" t="s">
        <v>267</v>
      </c>
      <c r="B4" s="132"/>
      <c r="C4" s="132"/>
      <c r="D4" s="132"/>
      <c r="E4" s="132"/>
    </row>
    <row r="5" spans="1:5" ht="11.25" customHeight="1">
      <c r="A5" s="302" t="s">
        <v>56</v>
      </c>
      <c r="B5" s="301">
        <v>1030</v>
      </c>
      <c r="C5" s="301">
        <v>1310</v>
      </c>
      <c r="D5" s="301">
        <v>4373</v>
      </c>
      <c r="E5" s="303">
        <v>6713</v>
      </c>
    </row>
    <row r="6" spans="1:5" ht="11.25" customHeight="1">
      <c r="A6" s="309" t="s">
        <v>206</v>
      </c>
      <c r="B6" s="301">
        <v>2303</v>
      </c>
      <c r="C6" s="301">
        <v>0</v>
      </c>
      <c r="D6" s="301">
        <v>0</v>
      </c>
      <c r="E6" s="303">
        <v>2303</v>
      </c>
    </row>
    <row r="7" spans="1:5" ht="20.5">
      <c r="A7" s="309" t="s">
        <v>207</v>
      </c>
      <c r="B7" s="314">
        <v>-379</v>
      </c>
      <c r="C7" s="314">
        <v>-547</v>
      </c>
      <c r="D7" s="314">
        <v>-4007</v>
      </c>
      <c r="E7" s="303">
        <v>-4933</v>
      </c>
    </row>
    <row r="8" spans="1:5" ht="20.5">
      <c r="A8" s="305" t="s">
        <v>208</v>
      </c>
      <c r="B8" s="304">
        <v>-2022</v>
      </c>
      <c r="C8" s="304">
        <v>0</v>
      </c>
      <c r="D8" s="304">
        <v>0</v>
      </c>
      <c r="E8" s="303">
        <v>-2022</v>
      </c>
    </row>
    <row r="9" spans="1:5" ht="11.25" customHeight="1">
      <c r="A9" s="86" t="s">
        <v>73</v>
      </c>
      <c r="B9" s="135">
        <v>932</v>
      </c>
      <c r="C9" s="135">
        <v>763</v>
      </c>
      <c r="D9" s="135">
        <v>366</v>
      </c>
      <c r="E9" s="300">
        <v>2061</v>
      </c>
    </row>
    <row r="10" spans="1:5" s="34" customFormat="1" ht="15" customHeight="1">
      <c r="A10" s="83" t="s">
        <v>57</v>
      </c>
      <c r="B10" s="103"/>
      <c r="C10" s="103"/>
      <c r="D10" s="103"/>
      <c r="E10" s="87"/>
    </row>
    <row r="11" spans="1:5" ht="21">
      <c r="A11" s="255" t="s">
        <v>157</v>
      </c>
      <c r="B11" s="103"/>
      <c r="C11" s="103"/>
      <c r="D11" s="103"/>
      <c r="E11" s="87"/>
    </row>
    <row r="12" spans="1:5" ht="11.25" customHeight="1">
      <c r="A12" s="302" t="s">
        <v>102</v>
      </c>
      <c r="B12" s="301">
        <v>0</v>
      </c>
      <c r="C12" s="301">
        <v>0</v>
      </c>
      <c r="D12" s="301">
        <v>0</v>
      </c>
      <c r="E12" s="88">
        <v>0</v>
      </c>
    </row>
    <row r="13" spans="1:5" ht="22.5" customHeight="1">
      <c r="A13" s="256" t="s">
        <v>158</v>
      </c>
      <c r="B13" s="301">
        <v>300</v>
      </c>
      <c r="C13" s="301">
        <v>301</v>
      </c>
      <c r="D13" s="301">
        <v>212</v>
      </c>
      <c r="E13" s="88">
        <v>813</v>
      </c>
    </row>
    <row r="14" spans="1:5" ht="12.75" customHeight="1">
      <c r="A14" s="302" t="s">
        <v>269</v>
      </c>
      <c r="B14" s="301">
        <v>4165</v>
      </c>
      <c r="C14" s="301">
        <v>0</v>
      </c>
      <c r="D14" s="301">
        <v>0</v>
      </c>
      <c r="E14" s="88">
        <v>4165</v>
      </c>
    </row>
    <row r="15" spans="1:5" ht="11.25" customHeight="1">
      <c r="A15" s="170" t="s">
        <v>100</v>
      </c>
      <c r="B15" s="135">
        <v>4465</v>
      </c>
      <c r="C15" s="135">
        <v>301</v>
      </c>
      <c r="D15" s="135">
        <v>212</v>
      </c>
      <c r="E15" s="135">
        <v>4978</v>
      </c>
    </row>
    <row r="16" spans="1:5" ht="15" customHeight="1">
      <c r="A16" s="83" t="s">
        <v>58</v>
      </c>
      <c r="B16" s="103"/>
      <c r="C16" s="103"/>
      <c r="D16" s="103"/>
      <c r="E16" s="87"/>
    </row>
    <row r="17" spans="1:5" ht="11.25" customHeight="1">
      <c r="A17" s="84" t="s">
        <v>75</v>
      </c>
      <c r="B17" s="85">
        <v>-160</v>
      </c>
      <c r="C17" s="85">
        <v>-171</v>
      </c>
      <c r="D17" s="85">
        <v>-468</v>
      </c>
      <c r="E17" s="88">
        <v>-799</v>
      </c>
    </row>
    <row r="18" spans="1:5" ht="22.5" customHeight="1">
      <c r="A18" s="305" t="s">
        <v>209</v>
      </c>
      <c r="B18" s="85">
        <v>-767</v>
      </c>
      <c r="C18" s="85">
        <v>0</v>
      </c>
      <c r="D18" s="85">
        <v>0</v>
      </c>
      <c r="E18" s="88">
        <v>-767</v>
      </c>
    </row>
    <row r="19" spans="1:5" ht="11.25" customHeight="1">
      <c r="A19" s="170" t="s">
        <v>91</v>
      </c>
      <c r="B19" s="119">
        <v>-927</v>
      </c>
      <c r="C19" s="119">
        <v>-171</v>
      </c>
      <c r="D19" s="119">
        <v>-468</v>
      </c>
      <c r="E19" s="119">
        <v>-1566</v>
      </c>
    </row>
    <row r="20" spans="1:5" ht="15" customHeight="1">
      <c r="A20" s="83" t="s">
        <v>268</v>
      </c>
      <c r="B20" s="77"/>
      <c r="C20" s="77"/>
      <c r="D20" s="77"/>
      <c r="E20" s="82"/>
    </row>
    <row r="21" spans="1:5" ht="11.25" customHeight="1">
      <c r="A21" s="310" t="s">
        <v>59</v>
      </c>
      <c r="B21" s="314">
        <v>1330</v>
      </c>
      <c r="C21" s="314">
        <v>1611</v>
      </c>
      <c r="D21" s="314">
        <v>4585</v>
      </c>
      <c r="E21" s="308">
        <v>7526</v>
      </c>
    </row>
    <row r="22" spans="1:5" ht="11.25" customHeight="1">
      <c r="A22" s="310" t="s">
        <v>206</v>
      </c>
      <c r="B22" s="314">
        <v>6468</v>
      </c>
      <c r="C22" s="314">
        <v>0</v>
      </c>
      <c r="D22" s="314">
        <v>0</v>
      </c>
      <c r="E22" s="308">
        <v>6468</v>
      </c>
    </row>
    <row r="23" spans="1:5" ht="20.5">
      <c r="A23" s="309" t="s">
        <v>210</v>
      </c>
      <c r="B23" s="314">
        <v>-539</v>
      </c>
      <c r="C23" s="314">
        <v>-718</v>
      </c>
      <c r="D23" s="314">
        <v>-4475</v>
      </c>
      <c r="E23" s="308">
        <v>-5732</v>
      </c>
    </row>
    <row r="24" spans="1:5" ht="20.5">
      <c r="A24" s="309" t="s">
        <v>208</v>
      </c>
      <c r="B24" s="311">
        <v>-2789</v>
      </c>
      <c r="C24" s="311">
        <v>0</v>
      </c>
      <c r="D24" s="311">
        <v>0</v>
      </c>
      <c r="E24" s="308">
        <v>-2789</v>
      </c>
    </row>
    <row r="25" spans="1:5" ht="11.25" customHeight="1">
      <c r="A25" s="136" t="s">
        <v>74</v>
      </c>
      <c r="B25" s="135">
        <v>4470</v>
      </c>
      <c r="C25" s="135">
        <v>893</v>
      </c>
      <c r="D25" s="135">
        <v>110</v>
      </c>
      <c r="E25" s="300">
        <v>5473</v>
      </c>
    </row>
    <row r="26" spans="1:5">
      <c r="A26" s="89" t="s">
        <v>214</v>
      </c>
      <c r="B26" s="90"/>
      <c r="C26" s="90"/>
      <c r="D26" s="90"/>
      <c r="E26" s="91"/>
    </row>
  </sheetData>
  <phoneticPr fontId="33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>
    <oddHeader>&amp;CDRAFT</oddHeader>
    <oddFooter>&amp;L&amp;F&amp;A&amp;R&amp;P of &amp;N  &amp;D&amp;T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59999389629810485"/>
  </sheetPr>
  <dimension ref="A1:F17"/>
  <sheetViews>
    <sheetView showGridLines="0" workbookViewId="0">
      <selection activeCell="I9" sqref="I8:I9"/>
    </sheetView>
  </sheetViews>
  <sheetFormatPr defaultColWidth="8" defaultRowHeight="11.25" customHeight="1"/>
  <cols>
    <col min="1" max="1" width="27.1796875" style="36" customWidth="1"/>
    <col min="2" max="6" width="8.54296875" style="35" customWidth="1"/>
    <col min="7" max="16384" width="8" style="35"/>
  </cols>
  <sheetData>
    <row r="1" spans="1:6" s="312" customFormat="1" ht="10.5">
      <c r="A1" s="489" t="s">
        <v>170</v>
      </c>
      <c r="B1" s="462"/>
      <c r="C1" s="462"/>
      <c r="D1" s="462"/>
      <c r="E1" s="462"/>
      <c r="F1" s="462"/>
    </row>
    <row r="2" spans="1:6" s="312" customFormat="1" ht="11.25" customHeight="1">
      <c r="A2" s="92"/>
      <c r="B2" s="93"/>
      <c r="C2" s="93"/>
      <c r="D2" s="93"/>
      <c r="E2" s="93"/>
      <c r="F2" s="93"/>
    </row>
    <row r="3" spans="1:6" s="146" customFormat="1" ht="42">
      <c r="A3" s="142"/>
      <c r="B3" s="143" t="s">
        <v>271</v>
      </c>
      <c r="C3" s="144" t="s">
        <v>276</v>
      </c>
      <c r="D3" s="143" t="s">
        <v>277</v>
      </c>
      <c r="E3" s="143" t="s">
        <v>278</v>
      </c>
      <c r="F3" s="143" t="s">
        <v>279</v>
      </c>
    </row>
    <row r="4" spans="1:6" s="312" customFormat="1" ht="26.25" customHeight="1">
      <c r="A4" s="257" t="s">
        <v>159</v>
      </c>
      <c r="B4" s="55"/>
      <c r="C4" s="56"/>
      <c r="D4" s="55"/>
      <c r="E4" s="55"/>
      <c r="F4" s="55"/>
    </row>
    <row r="5" spans="1:6" s="312" customFormat="1" ht="11.25" customHeight="1">
      <c r="A5" s="97" t="s">
        <v>32</v>
      </c>
      <c r="B5" s="55">
        <v>1411992</v>
      </c>
      <c r="C5" s="56">
        <v>1579416</v>
      </c>
      <c r="D5" s="55">
        <v>1670875</v>
      </c>
      <c r="E5" s="55">
        <v>1773067</v>
      </c>
      <c r="F5" s="55">
        <v>1950173</v>
      </c>
    </row>
    <row r="6" spans="1:6" s="312" customFormat="1" ht="11.25" customHeight="1">
      <c r="A6" s="261" t="s">
        <v>97</v>
      </c>
      <c r="B6" s="55">
        <v>0</v>
      </c>
      <c r="C6" s="56">
        <v>0</v>
      </c>
      <c r="D6" s="55">
        <v>0</v>
      </c>
      <c r="E6" s="55">
        <v>0</v>
      </c>
      <c r="F6" s="55">
        <v>0</v>
      </c>
    </row>
    <row r="7" spans="1:6" s="312" customFormat="1" ht="26.25" customHeight="1">
      <c r="A7" s="258" t="s">
        <v>160</v>
      </c>
      <c r="B7" s="119">
        <v>1411992</v>
      </c>
      <c r="C7" s="120">
        <v>1579416</v>
      </c>
      <c r="D7" s="119">
        <v>1670875</v>
      </c>
      <c r="E7" s="119">
        <v>1773067</v>
      </c>
      <c r="F7" s="119">
        <v>1950173</v>
      </c>
    </row>
    <row r="8" spans="1:6" s="312" customFormat="1" ht="30" customHeight="1">
      <c r="A8" s="257" t="s">
        <v>161</v>
      </c>
      <c r="B8" s="55"/>
      <c r="C8" s="56"/>
      <c r="D8" s="55"/>
      <c r="E8" s="55"/>
      <c r="F8" s="55"/>
    </row>
    <row r="9" spans="1:6" s="312" customFormat="1" ht="11.25" customHeight="1">
      <c r="A9" s="94" t="s">
        <v>12</v>
      </c>
      <c r="B9" s="55"/>
      <c r="C9" s="56"/>
      <c r="D9" s="55"/>
      <c r="E9" s="55"/>
      <c r="F9" s="55"/>
    </row>
    <row r="10" spans="1:6" s="312" customFormat="1" ht="11.25" customHeight="1">
      <c r="A10" s="95" t="s">
        <v>60</v>
      </c>
      <c r="B10" s="55"/>
      <c r="C10" s="56"/>
      <c r="D10" s="55"/>
      <c r="E10" s="55"/>
      <c r="F10" s="55"/>
    </row>
    <row r="11" spans="1:6" s="312" customFormat="1" ht="11.25" customHeight="1">
      <c r="A11" s="101" t="s">
        <v>211</v>
      </c>
      <c r="B11" s="55">
        <v>1464351</v>
      </c>
      <c r="C11" s="56">
        <v>1583885</v>
      </c>
      <c r="D11" s="55">
        <v>1675333</v>
      </c>
      <c r="E11" s="55">
        <v>1772513</v>
      </c>
      <c r="F11" s="55">
        <v>1949607</v>
      </c>
    </row>
    <row r="12" spans="1:6" s="312" customFormat="1" ht="11.25" customHeight="1">
      <c r="A12" s="101" t="s">
        <v>213</v>
      </c>
      <c r="B12" s="55">
        <v>4146</v>
      </c>
      <c r="C12" s="56">
        <v>4146</v>
      </c>
      <c r="D12" s="55">
        <v>4146</v>
      </c>
      <c r="E12" s="55">
        <v>4146</v>
      </c>
      <c r="F12" s="55">
        <v>4146</v>
      </c>
    </row>
    <row r="13" spans="1:6" s="312" customFormat="1" ht="11.5" customHeight="1">
      <c r="A13" s="101" t="s">
        <v>212</v>
      </c>
      <c r="B13" s="55">
        <v>521</v>
      </c>
      <c r="C13" s="56">
        <v>531</v>
      </c>
      <c r="D13" s="55">
        <v>542</v>
      </c>
      <c r="E13" s="55">
        <v>554</v>
      </c>
      <c r="F13" s="55">
        <v>566</v>
      </c>
    </row>
    <row r="14" spans="1:6" s="312" customFormat="1" ht="10.5">
      <c r="A14" s="96" t="s">
        <v>124</v>
      </c>
      <c r="B14" s="119">
        <v>1469018</v>
      </c>
      <c r="C14" s="120">
        <v>1588562</v>
      </c>
      <c r="D14" s="119">
        <v>1680021</v>
      </c>
      <c r="E14" s="119">
        <v>1777213</v>
      </c>
      <c r="F14" s="119">
        <v>1954319</v>
      </c>
    </row>
    <row r="15" spans="1:6" s="312" customFormat="1" ht="26.25" customHeight="1">
      <c r="A15" s="259" t="s">
        <v>162</v>
      </c>
      <c r="B15" s="119">
        <v>1469018</v>
      </c>
      <c r="C15" s="120">
        <v>1588562</v>
      </c>
      <c r="D15" s="119">
        <v>1680021</v>
      </c>
      <c r="E15" s="119">
        <v>1777213</v>
      </c>
      <c r="F15" s="119">
        <v>1954319</v>
      </c>
    </row>
    <row r="16" spans="1:6" s="312" customFormat="1" ht="26.25" customHeight="1">
      <c r="A16" s="260" t="s">
        <v>163</v>
      </c>
      <c r="B16" s="119">
        <v>1469018</v>
      </c>
      <c r="C16" s="120">
        <v>1588562</v>
      </c>
      <c r="D16" s="119">
        <v>1680021</v>
      </c>
      <c r="E16" s="119">
        <v>1777213</v>
      </c>
      <c r="F16" s="119">
        <v>1954319</v>
      </c>
    </row>
    <row r="17" spans="1:1" s="312" customFormat="1" ht="11.25" customHeight="1">
      <c r="A17" s="36"/>
    </row>
  </sheetData>
  <phoneticPr fontId="15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>
    <oddHeader>&amp;CDRAFT</oddHeader>
    <oddFooter>&amp;L&amp;F&amp;A&amp;R&amp;P of &amp;N  &amp;D&amp;T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6" tint="0.59999389629810485"/>
  </sheetPr>
  <dimension ref="A1:F22"/>
  <sheetViews>
    <sheetView showGridLines="0" workbookViewId="0">
      <selection activeCell="H25" sqref="H25"/>
    </sheetView>
  </sheetViews>
  <sheetFormatPr defaultColWidth="8" defaultRowHeight="11.25" customHeight="1"/>
  <cols>
    <col min="1" max="1" width="31.26953125" style="37" customWidth="1"/>
    <col min="2" max="6" width="8.54296875" style="37" customWidth="1"/>
    <col min="7" max="16384" width="8" style="37"/>
  </cols>
  <sheetData>
    <row r="1" spans="1:6" ht="10.5">
      <c r="A1" s="490" t="s">
        <v>168</v>
      </c>
      <c r="B1" s="490"/>
      <c r="C1" s="490"/>
      <c r="D1" s="490"/>
      <c r="E1" s="490"/>
      <c r="F1" s="490"/>
    </row>
    <row r="2" spans="1:6" ht="11.25" customHeight="1">
      <c r="A2" s="16"/>
      <c r="B2" s="17"/>
      <c r="C2" s="17"/>
      <c r="D2" s="17"/>
      <c r="E2" s="17"/>
      <c r="F2" s="17"/>
    </row>
    <row r="3" spans="1:6" s="149" customFormat="1" ht="42">
      <c r="A3" s="142"/>
      <c r="B3" s="143" t="s">
        <v>271</v>
      </c>
      <c r="C3" s="144" t="s">
        <v>276</v>
      </c>
      <c r="D3" s="143" t="s">
        <v>277</v>
      </c>
      <c r="E3" s="143" t="s">
        <v>278</v>
      </c>
      <c r="F3" s="143" t="s">
        <v>279</v>
      </c>
    </row>
    <row r="4" spans="1:6" ht="21">
      <c r="A4" s="248" t="s">
        <v>164</v>
      </c>
      <c r="B4" s="55"/>
      <c r="C4" s="56"/>
      <c r="D4" s="55"/>
      <c r="E4" s="55"/>
      <c r="F4" s="55"/>
    </row>
    <row r="5" spans="1:6" ht="15" customHeight="1">
      <c r="A5" s="54" t="s">
        <v>20</v>
      </c>
      <c r="B5" s="55"/>
      <c r="C5" s="56"/>
      <c r="D5" s="55"/>
      <c r="E5" s="55"/>
      <c r="F5" s="55"/>
    </row>
    <row r="6" spans="1:6" ht="11.25" customHeight="1">
      <c r="A6" s="99" t="s">
        <v>21</v>
      </c>
      <c r="B6" s="55">
        <v>191919</v>
      </c>
      <c r="C6" s="56">
        <v>197103</v>
      </c>
      <c r="D6" s="55">
        <v>202103</v>
      </c>
      <c r="E6" s="55">
        <v>202103</v>
      </c>
      <c r="F6" s="55">
        <v>202103</v>
      </c>
    </row>
    <row r="7" spans="1:6" ht="11.25" customHeight="1">
      <c r="A7" s="99" t="s">
        <v>22</v>
      </c>
      <c r="B7" s="55">
        <v>25430</v>
      </c>
      <c r="C7" s="56">
        <v>25430</v>
      </c>
      <c r="D7" s="55">
        <v>25430</v>
      </c>
      <c r="E7" s="55">
        <v>25430</v>
      </c>
      <c r="F7" s="55">
        <v>25430</v>
      </c>
    </row>
    <row r="8" spans="1:6" ht="11.25" customHeight="1">
      <c r="A8" s="99" t="s">
        <v>82</v>
      </c>
      <c r="B8" s="55">
        <v>141846</v>
      </c>
      <c r="C8" s="56">
        <v>145992</v>
      </c>
      <c r="D8" s="55">
        <v>150138</v>
      </c>
      <c r="E8" s="55">
        <v>154284</v>
      </c>
      <c r="F8" s="55">
        <v>158430</v>
      </c>
    </row>
    <row r="9" spans="1:6" ht="11.25" customHeight="1">
      <c r="A9" s="100" t="s">
        <v>23</v>
      </c>
      <c r="B9" s="119">
        <v>359195</v>
      </c>
      <c r="C9" s="120">
        <v>368525</v>
      </c>
      <c r="D9" s="119">
        <v>377671</v>
      </c>
      <c r="E9" s="119">
        <v>381817</v>
      </c>
      <c r="F9" s="119">
        <v>385963</v>
      </c>
    </row>
    <row r="10" spans="1:6" ht="15" customHeight="1">
      <c r="A10" s="54" t="s">
        <v>24</v>
      </c>
      <c r="B10" s="55"/>
      <c r="C10" s="56"/>
      <c r="D10" s="55"/>
      <c r="E10" s="55"/>
      <c r="F10" s="55"/>
    </row>
    <row r="11" spans="1:6" ht="11.25" customHeight="1">
      <c r="A11" s="61" t="s">
        <v>79</v>
      </c>
      <c r="B11" s="55">
        <v>22</v>
      </c>
      <c r="C11" s="56">
        <v>22</v>
      </c>
      <c r="D11" s="55">
        <v>22</v>
      </c>
      <c r="E11" s="55">
        <v>22</v>
      </c>
      <c r="F11" s="55">
        <v>22</v>
      </c>
    </row>
    <row r="12" spans="1:6" ht="11.25" customHeight="1">
      <c r="A12" s="61" t="s">
        <v>27</v>
      </c>
      <c r="B12" s="55">
        <v>4981</v>
      </c>
      <c r="C12" s="56">
        <v>4981</v>
      </c>
      <c r="D12" s="55">
        <v>4981</v>
      </c>
      <c r="E12" s="55">
        <v>4981</v>
      </c>
      <c r="F12" s="55">
        <v>4981</v>
      </c>
    </row>
    <row r="13" spans="1:6" ht="11.25" customHeight="1">
      <c r="A13" s="61" t="s">
        <v>26</v>
      </c>
      <c r="B13" s="55">
        <v>96334</v>
      </c>
      <c r="C13" s="56">
        <v>96334</v>
      </c>
      <c r="D13" s="55">
        <v>96334</v>
      </c>
      <c r="E13" s="55">
        <v>96334</v>
      </c>
      <c r="F13" s="55">
        <v>96334</v>
      </c>
    </row>
    <row r="14" spans="1:6" ht="11.25" customHeight="1">
      <c r="A14" s="61" t="s">
        <v>2</v>
      </c>
      <c r="B14" s="55">
        <v>60652</v>
      </c>
      <c r="C14" s="56">
        <v>60652</v>
      </c>
      <c r="D14" s="55">
        <v>60652</v>
      </c>
      <c r="E14" s="55">
        <v>60652</v>
      </c>
      <c r="F14" s="55">
        <v>60652</v>
      </c>
    </row>
    <row r="15" spans="1:6" ht="11.25" customHeight="1">
      <c r="A15" s="59" t="s">
        <v>28</v>
      </c>
      <c r="B15" s="119">
        <v>161989</v>
      </c>
      <c r="C15" s="120">
        <v>161989</v>
      </c>
      <c r="D15" s="119">
        <v>161989</v>
      </c>
      <c r="E15" s="119">
        <v>161989</v>
      </c>
      <c r="F15" s="119">
        <v>161989</v>
      </c>
    </row>
    <row r="16" spans="1:6" ht="21">
      <c r="A16" s="262" t="s">
        <v>165</v>
      </c>
      <c r="B16" s="119">
        <v>521184</v>
      </c>
      <c r="C16" s="120">
        <v>530514</v>
      </c>
      <c r="D16" s="119">
        <v>539660</v>
      </c>
      <c r="E16" s="119">
        <v>543806</v>
      </c>
      <c r="F16" s="119">
        <v>547952</v>
      </c>
    </row>
    <row r="17" spans="1:6" ht="26.25" customHeight="1">
      <c r="A17" s="248" t="s">
        <v>166</v>
      </c>
      <c r="B17" s="55"/>
      <c r="C17" s="56"/>
      <c r="D17" s="55"/>
      <c r="E17" s="55"/>
      <c r="F17" s="55"/>
    </row>
    <row r="18" spans="1:6" ht="15" customHeight="1">
      <c r="A18" s="247" t="s">
        <v>31</v>
      </c>
      <c r="B18" s="55"/>
      <c r="C18" s="56"/>
      <c r="D18" s="55"/>
      <c r="E18" s="55"/>
      <c r="F18" s="55"/>
    </row>
    <row r="19" spans="1:6" ht="11.25" customHeight="1">
      <c r="A19" s="101" t="s">
        <v>32</v>
      </c>
      <c r="B19" s="55">
        <v>20938</v>
      </c>
      <c r="C19" s="56">
        <v>20938</v>
      </c>
      <c r="D19" s="55">
        <v>20938</v>
      </c>
      <c r="E19" s="55">
        <v>20938</v>
      </c>
      <c r="F19" s="55">
        <v>20938</v>
      </c>
    </row>
    <row r="20" spans="1:6" ht="11.25" customHeight="1">
      <c r="A20" s="101" t="s">
        <v>2</v>
      </c>
      <c r="B20" s="55">
        <v>112571</v>
      </c>
      <c r="C20" s="56">
        <v>112571</v>
      </c>
      <c r="D20" s="55">
        <v>112571</v>
      </c>
      <c r="E20" s="55">
        <v>112571</v>
      </c>
      <c r="F20" s="55">
        <v>112571</v>
      </c>
    </row>
    <row r="21" spans="1:6" ht="11.25" customHeight="1">
      <c r="A21" s="102" t="s">
        <v>34</v>
      </c>
      <c r="B21" s="119">
        <v>133509</v>
      </c>
      <c r="C21" s="120">
        <v>133509</v>
      </c>
      <c r="D21" s="119">
        <v>133509</v>
      </c>
      <c r="E21" s="119">
        <v>133509</v>
      </c>
      <c r="F21" s="119">
        <v>133509</v>
      </c>
    </row>
    <row r="22" spans="1:6" ht="26.25" customHeight="1">
      <c r="A22" s="263" t="s">
        <v>167</v>
      </c>
      <c r="B22" s="119">
        <v>133509</v>
      </c>
      <c r="C22" s="120">
        <v>133509</v>
      </c>
      <c r="D22" s="119">
        <v>133509</v>
      </c>
      <c r="E22" s="119">
        <v>133509</v>
      </c>
      <c r="F22" s="119">
        <v>133509</v>
      </c>
    </row>
  </sheetData>
  <phoneticPr fontId="15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>
    <oddHeader>&amp;CDRAFT</oddHeader>
    <oddFooter>&amp;L&amp;F&amp;A&amp;R&amp;P of &amp;N  &amp;D&amp;T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6" tint="0.59999389629810485"/>
  </sheetPr>
  <dimension ref="A1:F38"/>
  <sheetViews>
    <sheetView showGridLines="0" topLeftCell="A4" workbookViewId="0">
      <selection activeCell="G40" sqref="G40"/>
    </sheetView>
  </sheetViews>
  <sheetFormatPr defaultColWidth="9.1796875" defaultRowHeight="11.25" customHeight="1"/>
  <cols>
    <col min="1" max="1" width="33.90625" style="156" customWidth="1"/>
    <col min="2" max="6" width="8.54296875" style="155" customWidth="1"/>
    <col min="7" max="16384" width="9.1796875" style="137"/>
  </cols>
  <sheetData>
    <row r="1" spans="1:6" s="286" customFormat="1" ht="22.5" customHeight="1">
      <c r="A1" s="491" t="s">
        <v>174</v>
      </c>
      <c r="B1" s="463"/>
      <c r="C1" s="463"/>
      <c r="D1" s="463"/>
      <c r="E1" s="463"/>
      <c r="F1" s="463"/>
    </row>
    <row r="2" spans="1:6" s="286" customFormat="1" ht="11.25" customHeight="1">
      <c r="A2" s="154"/>
      <c r="B2" s="155"/>
      <c r="C2" s="155"/>
      <c r="D2" s="155"/>
      <c r="E2" s="155"/>
      <c r="F2" s="155"/>
    </row>
    <row r="3" spans="1:6" s="165" customFormat="1" ht="45" customHeight="1">
      <c r="A3" s="142"/>
      <c r="B3" s="143" t="s">
        <v>271</v>
      </c>
      <c r="C3" s="144" t="s">
        <v>276</v>
      </c>
      <c r="D3" s="143" t="s">
        <v>277</v>
      </c>
      <c r="E3" s="143" t="s">
        <v>278</v>
      </c>
      <c r="F3" s="143" t="s">
        <v>279</v>
      </c>
    </row>
    <row r="4" spans="1:6" s="286" customFormat="1" ht="11.25" customHeight="1">
      <c r="A4" s="157" t="s">
        <v>44</v>
      </c>
      <c r="B4" s="158"/>
      <c r="C4" s="164"/>
      <c r="D4" s="158"/>
      <c r="E4" s="158"/>
      <c r="F4" s="158"/>
    </row>
    <row r="5" spans="1:6" s="286" customFormat="1" ht="11.25" customHeight="1">
      <c r="A5" s="159" t="s">
        <v>45</v>
      </c>
      <c r="B5" s="158"/>
      <c r="C5" s="164"/>
      <c r="D5" s="158"/>
      <c r="E5" s="158"/>
      <c r="F5" s="158"/>
    </row>
    <row r="6" spans="1:6" s="286" customFormat="1" ht="11.25" customHeight="1">
      <c r="A6" s="160" t="s">
        <v>103</v>
      </c>
      <c r="B6" s="55">
        <v>920987</v>
      </c>
      <c r="C6" s="56">
        <v>996846</v>
      </c>
      <c r="D6" s="55">
        <v>1054435</v>
      </c>
      <c r="E6" s="55">
        <v>1115635</v>
      </c>
      <c r="F6" s="55">
        <v>1227181</v>
      </c>
    </row>
    <row r="7" spans="1:6" s="286" customFormat="1" ht="11.25" customHeight="1">
      <c r="A7" s="160" t="s">
        <v>185</v>
      </c>
      <c r="B7" s="55">
        <v>543885</v>
      </c>
      <c r="C7" s="56">
        <v>587570</v>
      </c>
      <c r="D7" s="55">
        <v>621440</v>
      </c>
      <c r="E7" s="55">
        <v>657432</v>
      </c>
      <c r="F7" s="55">
        <v>722992</v>
      </c>
    </row>
    <row r="8" spans="1:6" s="286" customFormat="1" ht="11.25" customHeight="1">
      <c r="A8" s="160" t="s">
        <v>99</v>
      </c>
      <c r="B8" s="55">
        <v>4146</v>
      </c>
      <c r="C8" s="56">
        <v>4146</v>
      </c>
      <c r="D8" s="55">
        <v>4146</v>
      </c>
      <c r="E8" s="55">
        <v>4146</v>
      </c>
      <c r="F8" s="55">
        <v>4146</v>
      </c>
    </row>
    <row r="9" spans="1:6" s="286" customFormat="1" ht="11.25" customHeight="1">
      <c r="A9" s="160" t="s">
        <v>46</v>
      </c>
      <c r="B9" s="55">
        <v>159666</v>
      </c>
      <c r="C9" s="56">
        <v>158441.60000000001</v>
      </c>
      <c r="D9" s="443">
        <v>167587.5</v>
      </c>
      <c r="E9" s="443">
        <v>177306.7</v>
      </c>
      <c r="F9" s="443">
        <v>195017.30000000002</v>
      </c>
    </row>
    <row r="10" spans="1:6" s="286" customFormat="1" ht="11.25" customHeight="1">
      <c r="A10" s="161" t="s">
        <v>48</v>
      </c>
      <c r="B10" s="213">
        <v>1628684</v>
      </c>
      <c r="C10" s="214">
        <v>1747003.6</v>
      </c>
      <c r="D10" s="213">
        <v>1847608.5</v>
      </c>
      <c r="E10" s="213">
        <v>1954519.7</v>
      </c>
      <c r="F10" s="213">
        <v>2149336.2999999998</v>
      </c>
    </row>
    <row r="11" spans="1:6" s="286" customFormat="1" ht="15" customHeight="1">
      <c r="A11" s="159" t="s">
        <v>49</v>
      </c>
      <c r="B11" s="288"/>
      <c r="C11" s="289"/>
      <c r="D11" s="288"/>
      <c r="E11" s="288"/>
      <c r="F11" s="288"/>
    </row>
    <row r="12" spans="1:6" s="286" customFormat="1" ht="11.25" customHeight="1">
      <c r="A12" s="160" t="s">
        <v>32</v>
      </c>
      <c r="B12" s="55">
        <v>1411992</v>
      </c>
      <c r="C12" s="56">
        <v>1579416</v>
      </c>
      <c r="D12" s="55">
        <v>1670875</v>
      </c>
      <c r="E12" s="55">
        <v>1773067</v>
      </c>
      <c r="F12" s="55">
        <v>1950173</v>
      </c>
    </row>
    <row r="13" spans="1:6" s="286" customFormat="1" ht="11.25" customHeight="1">
      <c r="A13" s="160" t="s">
        <v>61</v>
      </c>
      <c r="B13" s="55">
        <v>0</v>
      </c>
      <c r="C13" s="56">
        <v>0</v>
      </c>
      <c r="D13" s="55">
        <v>0</v>
      </c>
      <c r="E13" s="55">
        <v>0</v>
      </c>
      <c r="F13" s="55">
        <v>0</v>
      </c>
    </row>
    <row r="14" spans="1:6" s="286" customFormat="1" ht="11.25" customHeight="1">
      <c r="A14" s="160" t="s">
        <v>50</v>
      </c>
      <c r="B14" s="55">
        <v>159666</v>
      </c>
      <c r="C14" s="56">
        <v>158441.60000000001</v>
      </c>
      <c r="D14" s="443">
        <v>167587.5</v>
      </c>
      <c r="E14" s="443">
        <v>177306.7</v>
      </c>
      <c r="F14" s="443">
        <v>195017.30000000002</v>
      </c>
    </row>
    <row r="15" spans="1:6" s="286" customFormat="1" ht="11.25" customHeight="1">
      <c r="A15" s="162" t="s">
        <v>51</v>
      </c>
      <c r="B15" s="213">
        <v>1571658</v>
      </c>
      <c r="C15" s="214">
        <v>1737857.6</v>
      </c>
      <c r="D15" s="213">
        <v>1838462.5</v>
      </c>
      <c r="E15" s="213">
        <v>1950373.7</v>
      </c>
      <c r="F15" s="213">
        <v>2145190.2999999998</v>
      </c>
    </row>
    <row r="16" spans="1:6" s="286" customFormat="1" ht="26.25" customHeight="1">
      <c r="A16" s="264" t="s">
        <v>145</v>
      </c>
      <c r="B16" s="213">
        <v>57026</v>
      </c>
      <c r="C16" s="214">
        <v>9146</v>
      </c>
      <c r="D16" s="213">
        <v>9146</v>
      </c>
      <c r="E16" s="213">
        <v>4146</v>
      </c>
      <c r="F16" s="213">
        <v>4146</v>
      </c>
    </row>
    <row r="17" spans="1:6" s="286" customFormat="1" ht="15" customHeight="1">
      <c r="A17" s="157" t="s">
        <v>52</v>
      </c>
      <c r="B17" s="211"/>
      <c r="C17" s="212"/>
      <c r="D17" s="211"/>
      <c r="E17" s="211"/>
      <c r="F17" s="211"/>
    </row>
    <row r="18" spans="1:6" s="286" customFormat="1" ht="11.25" customHeight="1">
      <c r="A18" s="159" t="s">
        <v>45</v>
      </c>
      <c r="B18" s="211"/>
      <c r="C18" s="212"/>
      <c r="D18" s="211"/>
      <c r="E18" s="211"/>
      <c r="F18" s="211"/>
    </row>
    <row r="19" spans="1:6" s="286" customFormat="1" ht="11.25" customHeight="1">
      <c r="A19" s="160" t="s">
        <v>104</v>
      </c>
      <c r="B19" s="55">
        <v>0</v>
      </c>
      <c r="C19" s="56">
        <v>0</v>
      </c>
      <c r="D19" s="55">
        <v>0</v>
      </c>
      <c r="E19" s="55">
        <v>0</v>
      </c>
      <c r="F19" s="55">
        <v>0</v>
      </c>
    </row>
    <row r="20" spans="1:6" s="286" customFormat="1" ht="11.25" customHeight="1">
      <c r="A20" s="161" t="s">
        <v>48</v>
      </c>
      <c r="B20" s="213">
        <v>0</v>
      </c>
      <c r="C20" s="214">
        <v>0</v>
      </c>
      <c r="D20" s="213">
        <v>0</v>
      </c>
      <c r="E20" s="213">
        <v>0</v>
      </c>
      <c r="F20" s="213">
        <v>0</v>
      </c>
    </row>
    <row r="21" spans="1:6" s="286" customFormat="1" ht="15" customHeight="1">
      <c r="A21" s="159" t="s">
        <v>49</v>
      </c>
      <c r="B21" s="288"/>
      <c r="C21" s="289"/>
      <c r="D21" s="288"/>
      <c r="E21" s="288"/>
      <c r="F21" s="288"/>
    </row>
    <row r="22" spans="1:6" s="286" customFormat="1" ht="11.25" customHeight="1">
      <c r="A22" s="160" t="s">
        <v>105</v>
      </c>
      <c r="B22" s="55">
        <v>4146</v>
      </c>
      <c r="C22" s="56">
        <v>4146</v>
      </c>
      <c r="D22" s="55">
        <v>4146</v>
      </c>
      <c r="E22" s="55">
        <v>4146</v>
      </c>
      <c r="F22" s="55">
        <v>4146</v>
      </c>
    </row>
    <row r="23" spans="1:6" s="286" customFormat="1" ht="11.25" customHeight="1">
      <c r="A23" s="160" t="s">
        <v>101</v>
      </c>
      <c r="B23" s="55">
        <v>0</v>
      </c>
      <c r="C23" s="56">
        <v>0</v>
      </c>
      <c r="D23" s="55">
        <v>0</v>
      </c>
      <c r="E23" s="55">
        <v>0</v>
      </c>
      <c r="F23" s="55">
        <v>0</v>
      </c>
    </row>
    <row r="24" spans="1:6" s="286" customFormat="1" ht="11.25" customHeight="1">
      <c r="A24" s="162" t="s">
        <v>51</v>
      </c>
      <c r="B24" s="213">
        <v>4146</v>
      </c>
      <c r="C24" s="214">
        <v>4146</v>
      </c>
      <c r="D24" s="213">
        <v>4146</v>
      </c>
      <c r="E24" s="213">
        <v>4146</v>
      </c>
      <c r="F24" s="213">
        <v>4146</v>
      </c>
    </row>
    <row r="25" spans="1:6" s="286" customFormat="1" ht="26.25" customHeight="1">
      <c r="A25" s="264" t="s">
        <v>147</v>
      </c>
      <c r="B25" s="213">
        <v>-4146</v>
      </c>
      <c r="C25" s="214">
        <v>-4146</v>
      </c>
      <c r="D25" s="213">
        <v>-4146</v>
      </c>
      <c r="E25" s="213">
        <v>-4146</v>
      </c>
      <c r="F25" s="213">
        <v>-4146</v>
      </c>
    </row>
    <row r="26" spans="1:6" s="286" customFormat="1" ht="26.25" customHeight="1">
      <c r="A26" s="265" t="s">
        <v>149</v>
      </c>
      <c r="B26" s="213">
        <v>52880</v>
      </c>
      <c r="C26" s="214">
        <v>5000</v>
      </c>
      <c r="D26" s="213">
        <v>5000</v>
      </c>
      <c r="E26" s="213">
        <v>0</v>
      </c>
      <c r="F26" s="213">
        <v>0</v>
      </c>
    </row>
    <row r="27" spans="1:6" s="286" customFormat="1" ht="10.5">
      <c r="A27" s="290" t="s">
        <v>169</v>
      </c>
      <c r="B27" s="55">
        <v>138696</v>
      </c>
      <c r="C27" s="56">
        <v>191919</v>
      </c>
      <c r="D27" s="55">
        <v>197103</v>
      </c>
      <c r="E27" s="55">
        <v>202103</v>
      </c>
      <c r="F27" s="55">
        <v>202103</v>
      </c>
    </row>
    <row r="28" spans="1:6" s="286" customFormat="1" ht="10.5">
      <c r="A28" s="290" t="s">
        <v>239</v>
      </c>
      <c r="B28" s="288"/>
      <c r="C28" s="289"/>
      <c r="D28" s="288"/>
      <c r="E28" s="288"/>
      <c r="F28" s="288"/>
    </row>
    <row r="29" spans="1:6" s="286" customFormat="1" ht="10.5">
      <c r="A29" s="287" t="s">
        <v>179</v>
      </c>
      <c r="B29" s="158">
        <v>1477349</v>
      </c>
      <c r="C29" s="164">
        <v>1564711</v>
      </c>
      <c r="D29" s="158">
        <v>1651675</v>
      </c>
      <c r="E29" s="158">
        <v>1748920</v>
      </c>
      <c r="F29" s="158">
        <v>1860200</v>
      </c>
    </row>
    <row r="30" spans="1:6" s="286" customFormat="1" ht="10.5">
      <c r="A30" s="287" t="s">
        <v>62</v>
      </c>
      <c r="B30" s="55">
        <v>343</v>
      </c>
      <c r="C30" s="56">
        <v>184</v>
      </c>
      <c r="D30" s="55">
        <v>0</v>
      </c>
      <c r="E30" s="55">
        <v>0</v>
      </c>
      <c r="F30" s="55">
        <v>0</v>
      </c>
    </row>
    <row r="31" spans="1:6" s="286" customFormat="1" ht="10.5">
      <c r="A31" s="287" t="s">
        <v>257</v>
      </c>
      <c r="B31" s="158">
        <v>159666</v>
      </c>
      <c r="C31" s="164">
        <v>158441.60000000001</v>
      </c>
      <c r="D31" s="444">
        <v>167587.5</v>
      </c>
      <c r="E31" s="444">
        <v>177306.7</v>
      </c>
      <c r="F31" s="444">
        <v>195017.30000000002</v>
      </c>
    </row>
    <row r="32" spans="1:6" s="286" customFormat="1" ht="10.5">
      <c r="A32" s="290" t="s">
        <v>241</v>
      </c>
      <c r="B32" s="288"/>
      <c r="C32" s="289"/>
      <c r="D32" s="288"/>
      <c r="E32" s="428"/>
      <c r="F32" s="428"/>
    </row>
    <row r="33" spans="1:6" s="286" customFormat="1" ht="10.5">
      <c r="A33" s="287" t="s">
        <v>179</v>
      </c>
      <c r="B33" s="158">
        <v>-1477349</v>
      </c>
      <c r="C33" s="164">
        <v>-1564711</v>
      </c>
      <c r="D33" s="158">
        <v>-1651675</v>
      </c>
      <c r="E33" s="158">
        <v>-1748920</v>
      </c>
      <c r="F33" s="158">
        <v>-1860200</v>
      </c>
    </row>
    <row r="34" spans="1:6" s="286" customFormat="1" ht="10.5">
      <c r="A34" s="287" t="s">
        <v>257</v>
      </c>
      <c r="B34" s="158">
        <v>-159666</v>
      </c>
      <c r="C34" s="164">
        <v>-158441.60000000001</v>
      </c>
      <c r="D34" s="444">
        <v>-167587.5</v>
      </c>
      <c r="E34" s="444">
        <v>-177306.7</v>
      </c>
      <c r="F34" s="444">
        <v>-195017.30000000002</v>
      </c>
    </row>
    <row r="35" spans="1:6" s="286" customFormat="1" ht="15" customHeight="1">
      <c r="A35" s="166" t="s">
        <v>76</v>
      </c>
      <c r="B35" s="213">
        <v>191919</v>
      </c>
      <c r="C35" s="214">
        <v>197103.00000000009</v>
      </c>
      <c r="D35" s="213">
        <v>202103</v>
      </c>
      <c r="E35" s="213">
        <v>202103.00000000017</v>
      </c>
      <c r="F35" s="213">
        <v>202102.9999999998</v>
      </c>
    </row>
    <row r="36" spans="1:6" s="286" customFormat="1" ht="10.5">
      <c r="A36" s="203"/>
      <c r="B36" s="204"/>
      <c r="C36" s="205"/>
      <c r="D36" s="204"/>
      <c r="E36" s="204"/>
      <c r="F36" s="204"/>
    </row>
    <row r="37" spans="1:6" s="286" customFormat="1" ht="11.25" customHeight="1">
      <c r="A37" s="163" t="s">
        <v>240</v>
      </c>
      <c r="B37" s="163"/>
      <c r="C37" s="163"/>
      <c r="D37" s="163"/>
      <c r="E37" s="163"/>
      <c r="F37" s="163"/>
    </row>
    <row r="38" spans="1:6" s="286" customFormat="1" ht="11.25" customHeight="1">
      <c r="A38" s="156"/>
      <c r="B38" s="155"/>
      <c r="C38" s="155"/>
      <c r="D38" s="155"/>
      <c r="E38" s="155"/>
      <c r="F38" s="155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F3"/>
  <sheetViews>
    <sheetView showGridLines="0" workbookViewId="0">
      <selection activeCell="C14" sqref="C14"/>
    </sheetView>
  </sheetViews>
  <sheetFormatPr defaultColWidth="9.1796875" defaultRowHeight="10"/>
  <cols>
    <col min="1" max="1" width="27.1796875" style="139" customWidth="1"/>
    <col min="2" max="6" width="8.54296875" style="138" customWidth="1"/>
    <col min="7" max="16384" width="9.1796875" style="138"/>
  </cols>
  <sheetData>
    <row r="1" spans="1:6" ht="10.5">
      <c r="A1" s="467" t="s">
        <v>181</v>
      </c>
      <c r="B1" s="467"/>
      <c r="C1" s="467"/>
      <c r="D1" s="467"/>
      <c r="E1" s="467"/>
      <c r="F1" s="467"/>
    </row>
    <row r="2" spans="1:6" ht="10.5">
      <c r="A2" s="446"/>
      <c r="B2" s="446"/>
      <c r="C2" s="446"/>
      <c r="D2" s="446"/>
      <c r="E2" s="446"/>
      <c r="F2" s="446"/>
    </row>
    <row r="3" spans="1:6">
      <c r="A3" s="20" t="s">
        <v>183</v>
      </c>
    </row>
  </sheetData>
  <mergeCells count="1">
    <mergeCell ref="A1:F1"/>
  </mergeCells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>
    <oddHeader>&amp;CDRAFT</oddHeader>
    <oddFooter>&amp;L&amp;F&amp;A&amp;R&amp;P of &amp;N  &amp;D&amp;T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E26"/>
  <sheetViews>
    <sheetView showGridLines="0" workbookViewId="0">
      <selection activeCell="J20" sqref="J20"/>
    </sheetView>
  </sheetViews>
  <sheetFormatPr defaultColWidth="9.1796875" defaultRowHeight="10"/>
  <cols>
    <col min="1" max="1" width="30" style="266" customWidth="1"/>
    <col min="2" max="4" width="10" style="266" customWidth="1"/>
    <col min="5" max="5" width="10" style="267" customWidth="1"/>
    <col min="6" max="16384" width="9.1796875" style="266"/>
  </cols>
  <sheetData>
    <row r="1" spans="1:5" ht="10.5">
      <c r="A1" s="464" t="s">
        <v>287</v>
      </c>
      <c r="B1" s="464"/>
      <c r="C1" s="464"/>
      <c r="D1" s="464"/>
      <c r="E1" s="464"/>
    </row>
    <row r="2" spans="1:5" s="281" customFormat="1" ht="11.25" customHeight="1">
      <c r="A2" s="283"/>
      <c r="B2" s="284"/>
      <c r="C2" s="283"/>
      <c r="D2" s="283"/>
      <c r="E2" s="282"/>
    </row>
    <row r="3" spans="1:5" s="279" customFormat="1" ht="45" customHeight="1">
      <c r="A3" s="280"/>
      <c r="B3" s="151" t="s">
        <v>84</v>
      </c>
      <c r="C3" s="151" t="s">
        <v>216</v>
      </c>
      <c r="D3" s="151" t="s">
        <v>85</v>
      </c>
      <c r="E3" s="151" t="s">
        <v>86</v>
      </c>
    </row>
    <row r="4" spans="1:5" ht="11.25" customHeight="1">
      <c r="A4" s="272" t="s">
        <v>267</v>
      </c>
      <c r="B4" s="278"/>
      <c r="C4" s="278"/>
      <c r="D4" s="278"/>
      <c r="E4" s="278"/>
    </row>
    <row r="5" spans="1:5" s="32" customFormat="1" ht="11.25" customHeight="1">
      <c r="A5" s="302" t="s">
        <v>56</v>
      </c>
      <c r="B5" s="301">
        <v>0</v>
      </c>
      <c r="C5" s="301">
        <v>117</v>
      </c>
      <c r="D5" s="301">
        <v>11803</v>
      </c>
      <c r="E5" s="303">
        <v>11920</v>
      </c>
    </row>
    <row r="6" spans="1:5" s="32" customFormat="1" ht="11.25" customHeight="1">
      <c r="A6" s="309" t="s">
        <v>206</v>
      </c>
      <c r="B6" s="301">
        <v>0</v>
      </c>
      <c r="C6" s="301">
        <v>0</v>
      </c>
      <c r="D6" s="301">
        <v>0</v>
      </c>
      <c r="E6" s="303">
        <v>0</v>
      </c>
    </row>
    <row r="7" spans="1:5" s="32" customFormat="1" ht="20.5">
      <c r="A7" s="309" t="s">
        <v>207</v>
      </c>
      <c r="B7" s="314">
        <v>0</v>
      </c>
      <c r="C7" s="314">
        <v>0</v>
      </c>
      <c r="D7" s="314">
        <v>0</v>
      </c>
      <c r="E7" s="303">
        <v>0</v>
      </c>
    </row>
    <row r="8" spans="1:5" s="32" customFormat="1" ht="20.5">
      <c r="A8" s="305" t="s">
        <v>208</v>
      </c>
      <c r="B8" s="314">
        <v>0</v>
      </c>
      <c r="C8" s="314">
        <v>-95</v>
      </c>
      <c r="D8" s="314">
        <v>-6822</v>
      </c>
      <c r="E8" s="303">
        <v>-6917</v>
      </c>
    </row>
    <row r="9" spans="1:5" ht="11.25" customHeight="1">
      <c r="A9" s="277" t="s">
        <v>73</v>
      </c>
      <c r="B9" s="300">
        <v>0</v>
      </c>
      <c r="C9" s="300">
        <v>22</v>
      </c>
      <c r="D9" s="300">
        <v>4981</v>
      </c>
      <c r="E9" s="300">
        <v>5003</v>
      </c>
    </row>
    <row r="10" spans="1:5" s="276" customFormat="1" ht="15" customHeight="1">
      <c r="A10" s="272" t="s">
        <v>57</v>
      </c>
      <c r="B10" s="202"/>
      <c r="C10" s="202"/>
      <c r="D10" s="202"/>
      <c r="E10" s="273"/>
    </row>
    <row r="11" spans="1:5" ht="21">
      <c r="A11" s="275" t="s">
        <v>157</v>
      </c>
      <c r="B11" s="202"/>
      <c r="C11" s="202"/>
      <c r="D11" s="202"/>
      <c r="E11" s="273"/>
    </row>
    <row r="12" spans="1:5" ht="11.25" customHeight="1">
      <c r="A12" s="302" t="s">
        <v>102</v>
      </c>
      <c r="B12" s="301">
        <v>0</v>
      </c>
      <c r="C12" s="301">
        <v>0</v>
      </c>
      <c r="D12" s="301">
        <v>0</v>
      </c>
      <c r="E12" s="88">
        <v>0</v>
      </c>
    </row>
    <row r="13" spans="1:5" ht="22.5" customHeight="1">
      <c r="A13" s="274" t="s">
        <v>158</v>
      </c>
      <c r="B13" s="301">
        <v>0</v>
      </c>
      <c r="C13" s="301">
        <v>0</v>
      </c>
      <c r="D13" s="301">
        <v>0</v>
      </c>
      <c r="E13" s="88">
        <v>0</v>
      </c>
    </row>
    <row r="14" spans="1:5" ht="11.25" customHeight="1">
      <c r="A14" s="302" t="s">
        <v>96</v>
      </c>
      <c r="B14" s="301">
        <v>0</v>
      </c>
      <c r="C14" s="301">
        <v>0</v>
      </c>
      <c r="D14" s="301">
        <v>0</v>
      </c>
      <c r="E14" s="88">
        <v>0</v>
      </c>
    </row>
    <row r="15" spans="1:5" ht="11.25" customHeight="1">
      <c r="A15" s="170" t="s">
        <v>100</v>
      </c>
      <c r="B15" s="135">
        <v>0</v>
      </c>
      <c r="C15" s="135">
        <v>0</v>
      </c>
      <c r="D15" s="135">
        <v>0</v>
      </c>
      <c r="E15" s="135">
        <v>0</v>
      </c>
    </row>
    <row r="16" spans="1:5" ht="15" customHeight="1">
      <c r="A16" s="272" t="s">
        <v>58</v>
      </c>
      <c r="B16" s="202"/>
      <c r="C16" s="202"/>
      <c r="D16" s="202"/>
      <c r="E16" s="273"/>
    </row>
    <row r="17" spans="1:5" s="32" customFormat="1" ht="11.25" customHeight="1">
      <c r="A17" s="84" t="s">
        <v>75</v>
      </c>
      <c r="B17" s="85">
        <v>0</v>
      </c>
      <c r="C17" s="85">
        <v>0</v>
      </c>
      <c r="D17" s="85">
        <v>0</v>
      </c>
      <c r="E17" s="88">
        <v>0</v>
      </c>
    </row>
    <row r="18" spans="1:5" s="32" customFormat="1" ht="11.25" customHeight="1">
      <c r="A18" s="307" t="s">
        <v>209</v>
      </c>
      <c r="B18" s="306">
        <v>0</v>
      </c>
      <c r="C18" s="306">
        <v>0</v>
      </c>
      <c r="D18" s="306">
        <v>0</v>
      </c>
      <c r="E18" s="88">
        <v>0</v>
      </c>
    </row>
    <row r="19" spans="1:5" ht="11.25" customHeight="1">
      <c r="A19" s="170" t="s">
        <v>91</v>
      </c>
      <c r="B19" s="119">
        <v>0</v>
      </c>
      <c r="C19" s="119">
        <v>0</v>
      </c>
      <c r="D19" s="119">
        <v>0</v>
      </c>
      <c r="E19" s="119">
        <v>0</v>
      </c>
    </row>
    <row r="20" spans="1:5" ht="15" customHeight="1">
      <c r="A20" s="272" t="s">
        <v>268</v>
      </c>
      <c r="B20" s="77"/>
      <c r="C20" s="77"/>
      <c r="D20" s="77"/>
      <c r="E20" s="82"/>
    </row>
    <row r="21" spans="1:5" s="32" customFormat="1" ht="11.25" customHeight="1">
      <c r="A21" s="302" t="s">
        <v>56</v>
      </c>
      <c r="B21" s="301">
        <v>0</v>
      </c>
      <c r="C21" s="301">
        <v>117</v>
      </c>
      <c r="D21" s="301">
        <v>11803</v>
      </c>
      <c r="E21" s="303">
        <v>11920</v>
      </c>
    </row>
    <row r="22" spans="1:5" s="32" customFormat="1" ht="11.25" customHeight="1">
      <c r="A22" s="309" t="s">
        <v>206</v>
      </c>
      <c r="B22" s="314">
        <v>0</v>
      </c>
      <c r="C22" s="314">
        <v>0</v>
      </c>
      <c r="D22" s="314">
        <v>0</v>
      </c>
      <c r="E22" s="303">
        <v>0</v>
      </c>
    </row>
    <row r="23" spans="1:5" s="32" customFormat="1" ht="20.5">
      <c r="A23" s="309" t="s">
        <v>207</v>
      </c>
      <c r="B23" s="314">
        <v>0</v>
      </c>
      <c r="C23" s="314">
        <v>0</v>
      </c>
      <c r="D23" s="314">
        <v>0</v>
      </c>
      <c r="E23" s="303">
        <v>0</v>
      </c>
    </row>
    <row r="24" spans="1:5" s="32" customFormat="1" ht="20.5">
      <c r="A24" s="305" t="s">
        <v>208</v>
      </c>
      <c r="B24" s="304">
        <v>0</v>
      </c>
      <c r="C24" s="304">
        <v>-95</v>
      </c>
      <c r="D24" s="304">
        <v>-6822</v>
      </c>
      <c r="E24" s="303">
        <v>-6917</v>
      </c>
    </row>
    <row r="25" spans="1:5" ht="11.25" customHeight="1">
      <c r="A25" s="271" t="s">
        <v>74</v>
      </c>
      <c r="B25" s="300">
        <v>0</v>
      </c>
      <c r="C25" s="300">
        <v>22</v>
      </c>
      <c r="D25" s="300">
        <v>4981</v>
      </c>
      <c r="E25" s="300">
        <v>5003</v>
      </c>
    </row>
    <row r="26" spans="1:5">
      <c r="A26" s="270" t="s">
        <v>214</v>
      </c>
      <c r="B26" s="269"/>
      <c r="C26" s="269"/>
      <c r="D26" s="269"/>
      <c r="E26" s="268"/>
    </row>
  </sheetData>
  <pageMargins left="1.3779527559055118" right="1.3779527559055118" top="1.8503937007874016" bottom="1.8503937007874016" header="0.51181102362204722" footer="0.51181102362204722"/>
  <pageSetup paperSize="9" scale="96" orientation="portrait" r:id="rId1"/>
  <headerFooter alignWithMargins="0">
    <oddHeader>&amp;CDRAFT</oddHeader>
    <oddFooter>&amp;L&amp;F&amp;A&amp;R&amp;P of &amp;N  &amp;D&amp;T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I18"/>
  <sheetViews>
    <sheetView workbookViewId="0"/>
  </sheetViews>
  <sheetFormatPr defaultColWidth="9.1796875" defaultRowHeight="14.5"/>
  <cols>
    <col min="1" max="1" width="1.54296875" style="393" customWidth="1"/>
    <col min="2" max="2" width="0.26953125" style="393" customWidth="1"/>
    <col min="3" max="3" width="19.1796875" style="393" customWidth="1"/>
    <col min="4" max="4" width="45.453125" style="393" customWidth="1"/>
    <col min="5" max="5" width="15.7265625" style="393" customWidth="1"/>
    <col min="6" max="6" width="15.26953125" style="393" customWidth="1"/>
    <col min="7" max="7" width="15.54296875" style="393" customWidth="1"/>
    <col min="8" max="9" width="14.54296875" style="393" customWidth="1"/>
    <col min="10" max="10" width="5.453125" style="393" customWidth="1"/>
    <col min="11" max="16384" width="9.1796875" style="393"/>
  </cols>
  <sheetData>
    <row r="1" spans="2:9" s="429" customFormat="1" ht="11.5"/>
    <row r="2" spans="2:9" s="429" customFormat="1" ht="13">
      <c r="C2" s="474"/>
      <c r="D2" s="474"/>
      <c r="E2" s="474"/>
      <c r="F2" s="474"/>
      <c r="G2" s="474"/>
      <c r="H2" s="474"/>
      <c r="I2" s="474"/>
    </row>
    <row r="3" spans="2:9" s="429" customFormat="1" ht="15.5">
      <c r="C3" s="475" t="s">
        <v>252</v>
      </c>
      <c r="D3" s="475"/>
      <c r="E3" s="475"/>
      <c r="F3" s="475"/>
      <c r="G3" s="475"/>
      <c r="H3" s="475"/>
      <c r="I3" s="475"/>
    </row>
    <row r="4" spans="2:9" s="429" customFormat="1" ht="11.5">
      <c r="C4" s="434" t="s">
        <v>189</v>
      </c>
      <c r="D4" s="435" t="s">
        <v>251</v>
      </c>
      <c r="E4" s="434" t="s">
        <v>198</v>
      </c>
      <c r="F4" s="473" t="s">
        <v>200</v>
      </c>
      <c r="G4" s="473"/>
      <c r="H4" s="436" t="s">
        <v>192</v>
      </c>
      <c r="I4" s="430" t="s">
        <v>255</v>
      </c>
    </row>
    <row r="5" spans="2:9" s="429" customFormat="1" ht="11.5">
      <c r="C5" s="434" t="s">
        <v>193</v>
      </c>
      <c r="D5" s="435" t="s">
        <v>201</v>
      </c>
      <c r="E5" s="434" t="s">
        <v>190</v>
      </c>
      <c r="F5" s="473" t="s">
        <v>191</v>
      </c>
      <c r="G5" s="473"/>
      <c r="H5" s="437"/>
      <c r="I5" s="431"/>
    </row>
    <row r="6" spans="2:9" s="429" customFormat="1" ht="11.5">
      <c r="C6" s="434" t="s">
        <v>196</v>
      </c>
      <c r="D6" s="435" t="s">
        <v>66</v>
      </c>
      <c r="E6" s="434" t="s">
        <v>194</v>
      </c>
      <c r="F6" s="473" t="s">
        <v>191</v>
      </c>
      <c r="G6" s="473"/>
      <c r="H6" s="436" t="s">
        <v>195</v>
      </c>
      <c r="I6" s="430" t="s">
        <v>256</v>
      </c>
    </row>
    <row r="7" spans="2:9" s="429" customFormat="1" ht="11.5">
      <c r="C7" s="434" t="s">
        <v>197</v>
      </c>
      <c r="D7" s="435" t="s">
        <v>202</v>
      </c>
      <c r="E7" s="434"/>
      <c r="F7" s="473"/>
      <c r="G7" s="473"/>
      <c r="H7" s="433"/>
    </row>
    <row r="8" spans="2:9" s="429" customFormat="1" ht="11.5"/>
    <row r="9" spans="2:9" s="429" customFormat="1" ht="11.5"/>
    <row r="10" spans="2:9" s="429" customFormat="1" ht="15.5">
      <c r="B10" s="468"/>
      <c r="C10" s="468"/>
      <c r="D10" s="468"/>
      <c r="E10" s="468"/>
    </row>
    <row r="11" spans="2:9" s="429" customFormat="1" ht="11.5"/>
    <row r="12" spans="2:9" s="429" customFormat="1" ht="11.5"/>
    <row r="13" spans="2:9" s="429" customFormat="1" ht="13">
      <c r="B13" s="469"/>
      <c r="C13" s="469"/>
      <c r="D13" s="469"/>
    </row>
    <row r="14" spans="2:9" s="429" customFormat="1" ht="11.5"/>
    <row r="15" spans="2:9" s="429" customFormat="1" ht="11.5">
      <c r="C15" s="470"/>
      <c r="D15" s="470"/>
      <c r="E15" s="440"/>
      <c r="F15" s="440"/>
      <c r="G15" s="440"/>
      <c r="H15" s="440"/>
      <c r="I15" s="440"/>
    </row>
    <row r="16" spans="2:9" s="429" customFormat="1" ht="11.5">
      <c r="C16" s="471"/>
      <c r="D16" s="471"/>
      <c r="E16" s="439"/>
      <c r="F16" s="438"/>
      <c r="G16" s="438"/>
      <c r="H16" s="438"/>
      <c r="I16" s="438"/>
    </row>
    <row r="17" spans="3:9" s="429" customFormat="1" ht="11.5">
      <c r="C17" s="472"/>
      <c r="D17" s="472"/>
      <c r="E17" s="432"/>
      <c r="F17" s="432"/>
      <c r="G17" s="432"/>
      <c r="H17" s="432"/>
      <c r="I17" s="432"/>
    </row>
    <row r="18" spans="3:9" s="429" customFormat="1" ht="11.5"/>
  </sheetData>
  <mergeCells count="11">
    <mergeCell ref="F7:G7"/>
    <mergeCell ref="C2:I2"/>
    <mergeCell ref="C3:I3"/>
    <mergeCell ref="F4:G4"/>
    <mergeCell ref="F5:G5"/>
    <mergeCell ref="F6:G6"/>
    <mergeCell ref="B10:E10"/>
    <mergeCell ref="B13:D13"/>
    <mergeCell ref="C15:D15"/>
    <mergeCell ref="C16:D16"/>
    <mergeCell ref="C17:D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6" tint="0.59999389629810485"/>
  </sheetPr>
  <dimension ref="A1:C9"/>
  <sheetViews>
    <sheetView showGridLines="0" workbookViewId="0">
      <selection activeCell="C29" sqref="C29"/>
    </sheetView>
  </sheetViews>
  <sheetFormatPr defaultColWidth="9.1796875" defaultRowHeight="10.5"/>
  <cols>
    <col min="1" max="1" width="18.54296875" style="20" customWidth="1"/>
    <col min="2" max="3" width="8.54296875" style="20" customWidth="1"/>
    <col min="4" max="16384" width="9.1796875" style="140"/>
  </cols>
  <sheetData>
    <row r="1" spans="1:3" ht="12.75" customHeight="1">
      <c r="A1" s="465" t="s">
        <v>275</v>
      </c>
      <c r="B1" s="465"/>
      <c r="C1" s="465"/>
    </row>
    <row r="2" spans="1:3" ht="11.25" customHeight="1">
      <c r="A2" s="167"/>
      <c r="B2" s="167"/>
      <c r="C2" s="167"/>
    </row>
    <row r="3" spans="1:3">
      <c r="A3" s="20" t="s">
        <v>183</v>
      </c>
    </row>
    <row r="4" spans="1:3" ht="11.25" customHeight="1"/>
    <row r="5" spans="1:3" ht="11.25" customHeight="1"/>
    <row r="6" spans="1:3" ht="11.25" hidden="1" customHeight="1"/>
    <row r="7" spans="1:3" ht="11.25" hidden="1" customHeight="1"/>
    <row r="8" spans="1:3" s="420" customFormat="1" ht="11.25" hidden="1" customHeight="1">
      <c r="A8" s="418">
        <v>130</v>
      </c>
      <c r="B8" s="418">
        <v>60</v>
      </c>
      <c r="C8" s="419">
        <v>60</v>
      </c>
    </row>
    <row r="9" spans="1:3" s="141" customFormat="1" hidden="1">
      <c r="A9" s="19"/>
      <c r="B9" s="19"/>
      <c r="C9" s="19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6" tint="0.59999389629810485"/>
    <pageSetUpPr fitToPage="1"/>
  </sheetPr>
  <dimension ref="A1:HZ27"/>
  <sheetViews>
    <sheetView showGridLines="0" zoomScaleNormal="100" workbookViewId="0">
      <selection activeCell="F29" sqref="F29"/>
    </sheetView>
  </sheetViews>
  <sheetFormatPr defaultColWidth="9.1796875" defaultRowHeight="11.25" customHeight="1"/>
  <cols>
    <col min="1" max="1" width="41.81640625" style="21" customWidth="1"/>
    <col min="2" max="4" width="8.54296875" style="22" customWidth="1"/>
    <col min="5" max="6" width="9" style="22" bestFit="1" customWidth="1"/>
    <col min="7" max="16384" width="9.1796875" style="21"/>
  </cols>
  <sheetData>
    <row r="1" spans="1:234" ht="11.25" customHeight="1">
      <c r="A1" s="477" t="s">
        <v>175</v>
      </c>
      <c r="B1" s="451"/>
      <c r="C1" s="451"/>
      <c r="D1" s="451"/>
      <c r="E1" s="451"/>
      <c r="F1" s="451"/>
    </row>
    <row r="2" spans="1:234" ht="11.25" customHeight="1">
      <c r="A2" s="1"/>
      <c r="B2" s="1"/>
      <c r="C2" s="2"/>
      <c r="D2" s="2"/>
      <c r="E2" s="2"/>
      <c r="F2" s="2"/>
    </row>
    <row r="3" spans="1:234" s="145" customFormat="1" ht="42">
      <c r="A3" s="142"/>
      <c r="B3" s="143" t="s">
        <v>271</v>
      </c>
      <c r="C3" s="144" t="s">
        <v>276</v>
      </c>
      <c r="D3" s="143" t="s">
        <v>277</v>
      </c>
      <c r="E3" s="143" t="s">
        <v>278</v>
      </c>
      <c r="F3" s="143" t="s">
        <v>279</v>
      </c>
    </row>
    <row r="4" spans="1:234" ht="15" customHeight="1">
      <c r="A4" s="452" t="s">
        <v>122</v>
      </c>
      <c r="B4" s="452"/>
      <c r="C4" s="452"/>
      <c r="D4" s="452"/>
      <c r="E4" s="452"/>
      <c r="F4" s="452"/>
    </row>
    <row r="5" spans="1:234" s="480" customFormat="1" ht="15" customHeight="1">
      <c r="A5" s="478" t="s">
        <v>64</v>
      </c>
      <c r="B5" s="3"/>
      <c r="C5" s="479"/>
      <c r="D5" s="3"/>
      <c r="E5" s="3"/>
      <c r="F5" s="3"/>
    </row>
    <row r="6" spans="1:234" s="480" customFormat="1" ht="12">
      <c r="A6" s="481" t="s">
        <v>125</v>
      </c>
      <c r="B6" s="3">
        <v>343</v>
      </c>
      <c r="C6" s="479">
        <v>184</v>
      </c>
      <c r="D6" s="3">
        <v>0</v>
      </c>
      <c r="E6" s="3">
        <v>0</v>
      </c>
      <c r="F6" s="3">
        <v>0</v>
      </c>
    </row>
    <row r="7" spans="1:234" s="480" customFormat="1" ht="10">
      <c r="A7" s="481" t="s">
        <v>131</v>
      </c>
      <c r="B7" s="225">
        <v>-343</v>
      </c>
      <c r="C7" s="479">
        <v>-184</v>
      </c>
      <c r="D7" s="3">
        <v>0</v>
      </c>
      <c r="E7" s="3">
        <v>0</v>
      </c>
      <c r="F7" s="3">
        <v>0</v>
      </c>
      <c r="G7" s="482"/>
      <c r="H7" s="482"/>
      <c r="I7" s="482"/>
      <c r="J7" s="482"/>
      <c r="K7" s="482"/>
      <c r="L7" s="482"/>
      <c r="M7" s="482"/>
      <c r="N7" s="482"/>
      <c r="O7" s="482"/>
      <c r="P7" s="482"/>
      <c r="Q7" s="482"/>
      <c r="R7" s="482"/>
      <c r="S7" s="482"/>
      <c r="T7" s="482"/>
      <c r="U7" s="482"/>
      <c r="V7" s="482"/>
      <c r="W7" s="482"/>
      <c r="X7" s="482"/>
      <c r="Y7" s="482"/>
      <c r="Z7" s="482"/>
      <c r="AA7" s="482"/>
      <c r="AB7" s="482"/>
      <c r="AC7" s="482"/>
      <c r="AD7" s="482"/>
      <c r="AE7" s="482"/>
      <c r="AF7" s="482"/>
      <c r="AG7" s="482"/>
      <c r="AH7" s="482"/>
      <c r="AI7" s="482"/>
      <c r="AJ7" s="482"/>
      <c r="AK7" s="482"/>
      <c r="AL7" s="482"/>
      <c r="AM7" s="482"/>
      <c r="AN7" s="482"/>
      <c r="AO7" s="482"/>
      <c r="AP7" s="482"/>
      <c r="AQ7" s="482"/>
      <c r="AR7" s="482"/>
      <c r="AS7" s="482"/>
      <c r="AT7" s="482"/>
      <c r="AU7" s="482"/>
      <c r="AV7" s="482"/>
      <c r="AW7" s="482"/>
      <c r="AX7" s="482"/>
      <c r="AY7" s="482"/>
      <c r="AZ7" s="482"/>
      <c r="BA7" s="482"/>
      <c r="BB7" s="482"/>
      <c r="BC7" s="482"/>
      <c r="BD7" s="482"/>
      <c r="BE7" s="482"/>
      <c r="BF7" s="482"/>
      <c r="BG7" s="482"/>
      <c r="BH7" s="482"/>
      <c r="BI7" s="482"/>
      <c r="BJ7" s="482"/>
      <c r="BK7" s="482"/>
      <c r="BL7" s="482"/>
      <c r="BM7" s="482"/>
      <c r="BN7" s="482"/>
      <c r="BO7" s="482"/>
      <c r="BP7" s="482"/>
      <c r="BQ7" s="482"/>
      <c r="BR7" s="482"/>
      <c r="BS7" s="482"/>
      <c r="BT7" s="482"/>
      <c r="BU7" s="482"/>
      <c r="BV7" s="482"/>
      <c r="BW7" s="482"/>
      <c r="BX7" s="482"/>
      <c r="BY7" s="482"/>
      <c r="BZ7" s="482"/>
      <c r="CA7" s="482"/>
      <c r="CB7" s="482"/>
      <c r="CC7" s="482"/>
      <c r="CD7" s="482"/>
      <c r="CE7" s="482"/>
      <c r="CF7" s="482"/>
      <c r="CG7" s="482"/>
      <c r="CH7" s="482"/>
      <c r="CI7" s="482"/>
      <c r="CJ7" s="482"/>
      <c r="CK7" s="482"/>
      <c r="CL7" s="482"/>
      <c r="CM7" s="482"/>
      <c r="CN7" s="482"/>
      <c r="CO7" s="482"/>
      <c r="CP7" s="482"/>
      <c r="CQ7" s="482"/>
      <c r="CR7" s="482"/>
      <c r="CS7" s="482"/>
      <c r="CT7" s="482"/>
      <c r="CU7" s="482"/>
      <c r="CV7" s="482"/>
      <c r="CW7" s="482"/>
      <c r="CX7" s="482"/>
      <c r="CY7" s="482"/>
      <c r="CZ7" s="482"/>
      <c r="DA7" s="482"/>
      <c r="DB7" s="482"/>
      <c r="DC7" s="482"/>
      <c r="DD7" s="482"/>
      <c r="DE7" s="482"/>
      <c r="DF7" s="482"/>
      <c r="DG7" s="482"/>
      <c r="DH7" s="482"/>
      <c r="DI7" s="482"/>
      <c r="DJ7" s="482"/>
      <c r="DK7" s="482"/>
      <c r="DL7" s="482"/>
      <c r="DM7" s="482"/>
      <c r="DN7" s="482"/>
      <c r="DO7" s="482"/>
      <c r="DP7" s="482"/>
      <c r="DQ7" s="482"/>
      <c r="DR7" s="482"/>
      <c r="DS7" s="482"/>
      <c r="DT7" s="482"/>
      <c r="DU7" s="482"/>
      <c r="DV7" s="482"/>
      <c r="DW7" s="482"/>
      <c r="DX7" s="482"/>
      <c r="DY7" s="482"/>
      <c r="DZ7" s="482"/>
      <c r="EA7" s="482"/>
      <c r="EB7" s="482"/>
      <c r="EC7" s="482"/>
      <c r="ED7" s="482"/>
      <c r="EE7" s="482"/>
      <c r="EF7" s="482"/>
      <c r="EG7" s="482"/>
      <c r="EH7" s="482"/>
      <c r="EI7" s="482"/>
      <c r="EJ7" s="482"/>
      <c r="EK7" s="482"/>
      <c r="EL7" s="482"/>
      <c r="EM7" s="482"/>
      <c r="EN7" s="482"/>
      <c r="EO7" s="482"/>
      <c r="EP7" s="482"/>
      <c r="EQ7" s="482"/>
      <c r="ER7" s="482"/>
      <c r="ES7" s="482"/>
      <c r="ET7" s="482"/>
      <c r="EU7" s="482"/>
      <c r="EV7" s="482"/>
      <c r="EW7" s="482"/>
      <c r="EX7" s="482"/>
      <c r="EY7" s="482"/>
      <c r="EZ7" s="482"/>
      <c r="FA7" s="482"/>
      <c r="FB7" s="482"/>
      <c r="FC7" s="482"/>
      <c r="FD7" s="482"/>
      <c r="FE7" s="482"/>
      <c r="FF7" s="482"/>
      <c r="FG7" s="482"/>
      <c r="FH7" s="482"/>
      <c r="FI7" s="482"/>
      <c r="FJ7" s="482"/>
      <c r="FK7" s="482"/>
      <c r="FL7" s="482"/>
      <c r="FM7" s="482"/>
      <c r="FN7" s="482"/>
      <c r="FO7" s="482"/>
      <c r="FP7" s="482"/>
      <c r="FQ7" s="482"/>
      <c r="FR7" s="482"/>
      <c r="FS7" s="482"/>
      <c r="FT7" s="482"/>
      <c r="FU7" s="482"/>
      <c r="FV7" s="482"/>
      <c r="FW7" s="482"/>
      <c r="FX7" s="482"/>
      <c r="FY7" s="482"/>
      <c r="FZ7" s="482"/>
      <c r="GA7" s="482"/>
      <c r="GB7" s="482"/>
      <c r="GC7" s="482"/>
      <c r="GD7" s="482"/>
      <c r="GE7" s="482"/>
      <c r="GF7" s="482"/>
      <c r="GG7" s="482"/>
      <c r="GH7" s="482"/>
      <c r="GI7" s="482"/>
      <c r="GJ7" s="482"/>
      <c r="GK7" s="482"/>
      <c r="GL7" s="482"/>
      <c r="GM7" s="482"/>
      <c r="GN7" s="482"/>
      <c r="GO7" s="482"/>
      <c r="GP7" s="482"/>
      <c r="GQ7" s="482"/>
      <c r="GR7" s="482"/>
      <c r="GS7" s="482"/>
      <c r="GT7" s="482"/>
      <c r="GU7" s="482"/>
      <c r="GV7" s="482"/>
      <c r="GW7" s="482"/>
      <c r="GX7" s="482"/>
      <c r="GY7" s="482"/>
      <c r="GZ7" s="482"/>
      <c r="HA7" s="482"/>
      <c r="HB7" s="482"/>
      <c r="HC7" s="482"/>
      <c r="HD7" s="482"/>
      <c r="HE7" s="482"/>
      <c r="HF7" s="482"/>
      <c r="HG7" s="482"/>
      <c r="HH7" s="482"/>
      <c r="HI7" s="482"/>
      <c r="HJ7" s="482"/>
      <c r="HK7" s="482"/>
      <c r="HL7" s="482"/>
      <c r="HM7" s="482"/>
      <c r="HN7" s="482"/>
      <c r="HO7" s="482"/>
      <c r="HP7" s="482"/>
      <c r="HQ7" s="482"/>
      <c r="HR7" s="482"/>
      <c r="HS7" s="482"/>
      <c r="HT7" s="482"/>
      <c r="HU7" s="482"/>
      <c r="HV7" s="482"/>
      <c r="HW7" s="482"/>
      <c r="HX7" s="482"/>
      <c r="HY7" s="482"/>
      <c r="HZ7" s="482"/>
    </row>
    <row r="8" spans="1:234" s="480" customFormat="1" ht="20">
      <c r="A8" s="481" t="s">
        <v>132</v>
      </c>
      <c r="B8" s="225">
        <v>0</v>
      </c>
      <c r="C8" s="479">
        <v>0</v>
      </c>
      <c r="D8" s="3">
        <v>0</v>
      </c>
      <c r="E8" s="3">
        <v>0</v>
      </c>
      <c r="F8" s="3">
        <v>0</v>
      </c>
    </row>
    <row r="9" spans="1:234" s="480" customFormat="1" ht="10">
      <c r="A9" s="478" t="s">
        <v>247</v>
      </c>
      <c r="B9" s="225"/>
      <c r="C9" s="479"/>
      <c r="D9" s="3"/>
      <c r="E9" s="3"/>
      <c r="F9" s="3"/>
    </row>
    <row r="10" spans="1:234" s="480" customFormat="1" ht="10">
      <c r="A10" s="481" t="s">
        <v>133</v>
      </c>
      <c r="B10" s="225">
        <v>1411992</v>
      </c>
      <c r="C10" s="479">
        <v>1579416</v>
      </c>
      <c r="D10" s="3">
        <v>1670875</v>
      </c>
      <c r="E10" s="3">
        <v>1773067</v>
      </c>
      <c r="F10" s="3">
        <v>1950173</v>
      </c>
    </row>
    <row r="11" spans="1:234" s="480" customFormat="1" ht="20">
      <c r="A11" s="481" t="s">
        <v>134</v>
      </c>
      <c r="B11" s="225">
        <v>0</v>
      </c>
      <c r="C11" s="479">
        <v>0</v>
      </c>
      <c r="D11" s="3">
        <v>0</v>
      </c>
      <c r="E11" s="3">
        <v>0</v>
      </c>
      <c r="F11" s="3">
        <v>0</v>
      </c>
    </row>
    <row r="12" spans="1:234" s="480" customFormat="1" ht="10">
      <c r="A12" s="478" t="s">
        <v>1</v>
      </c>
      <c r="B12" s="225"/>
      <c r="C12" s="479"/>
      <c r="D12" s="3"/>
      <c r="E12" s="3"/>
      <c r="F12" s="3"/>
    </row>
    <row r="13" spans="1:234" s="480" customFormat="1" ht="12">
      <c r="A13" s="481" t="s">
        <v>130</v>
      </c>
      <c r="B13" s="225">
        <v>5513</v>
      </c>
      <c r="C13" s="479">
        <v>5557</v>
      </c>
      <c r="D13" s="225">
        <v>5586</v>
      </c>
      <c r="E13" s="225">
        <v>5632</v>
      </c>
      <c r="F13" s="225">
        <v>5670</v>
      </c>
    </row>
    <row r="14" spans="1:234" s="480" customFormat="1" ht="10">
      <c r="A14" s="481" t="s">
        <v>131</v>
      </c>
      <c r="B14" s="225">
        <v>-5513</v>
      </c>
      <c r="C14" s="479">
        <v>-5557</v>
      </c>
      <c r="D14" s="225">
        <v>-5586</v>
      </c>
      <c r="E14" s="225">
        <v>-5632</v>
      </c>
      <c r="F14" s="225">
        <v>-5670</v>
      </c>
    </row>
    <row r="15" spans="1:234" s="480" customFormat="1" ht="10">
      <c r="A15" s="478" t="s">
        <v>247</v>
      </c>
      <c r="B15" s="225"/>
      <c r="C15" s="479"/>
      <c r="D15" s="225"/>
      <c r="E15" s="225"/>
      <c r="F15" s="225"/>
    </row>
    <row r="16" spans="1:234" s="480" customFormat="1" ht="10">
      <c r="A16" s="481" t="s">
        <v>133</v>
      </c>
      <c r="B16" s="225">
        <v>9349</v>
      </c>
      <c r="C16" s="479">
        <v>9445</v>
      </c>
      <c r="D16" s="225">
        <v>9496</v>
      </c>
      <c r="E16" s="225">
        <v>9544</v>
      </c>
      <c r="F16" s="225">
        <v>9418</v>
      </c>
    </row>
    <row r="17" spans="1:6" s="480" customFormat="1" ht="12">
      <c r="A17" s="481" t="s">
        <v>135</v>
      </c>
      <c r="B17" s="225">
        <v>664</v>
      </c>
      <c r="C17" s="479">
        <v>870</v>
      </c>
      <c r="D17" s="3">
        <v>1329</v>
      </c>
      <c r="E17" s="3">
        <v>1329</v>
      </c>
      <c r="F17" s="3">
        <v>1329</v>
      </c>
    </row>
    <row r="18" spans="1:6" s="480" customFormat="1" ht="10">
      <c r="A18" s="483" t="s">
        <v>77</v>
      </c>
      <c r="B18" s="484">
        <v>0</v>
      </c>
      <c r="C18" s="485">
        <v>0</v>
      </c>
      <c r="D18" s="484">
        <v>0</v>
      </c>
      <c r="E18" s="484">
        <v>0</v>
      </c>
      <c r="F18" s="484">
        <v>0</v>
      </c>
    </row>
    <row r="19" spans="1:6" ht="15" customHeight="1">
      <c r="A19" s="228" t="s">
        <v>106</v>
      </c>
      <c r="B19" s="104">
        <v>1422005</v>
      </c>
      <c r="C19" s="105">
        <v>1589731</v>
      </c>
      <c r="D19" s="104">
        <v>1681700</v>
      </c>
      <c r="E19" s="104">
        <v>1783940</v>
      </c>
      <c r="F19" s="104">
        <v>1960920</v>
      </c>
    </row>
    <row r="20" spans="1:6" ht="15" customHeight="1">
      <c r="A20" s="108" t="s">
        <v>3</v>
      </c>
      <c r="B20" s="104">
        <v>1422005</v>
      </c>
      <c r="C20" s="105">
        <v>1589731</v>
      </c>
      <c r="D20" s="104">
        <v>1681700</v>
      </c>
      <c r="E20" s="104">
        <v>1783940</v>
      </c>
      <c r="F20" s="104">
        <v>1960920</v>
      </c>
    </row>
    <row r="21" spans="1:6" s="23" customFormat="1" ht="11.25" customHeight="1">
      <c r="A21" s="98"/>
      <c r="B21" s="67"/>
      <c r="C21" s="4"/>
      <c r="D21" s="38"/>
      <c r="E21" s="38"/>
      <c r="F21" s="38"/>
    </row>
    <row r="22" spans="1:6" s="109" customFormat="1" ht="11.25" customHeight="1">
      <c r="A22" s="292"/>
      <c r="B22" s="143" t="s">
        <v>273</v>
      </c>
      <c r="C22" s="144" t="s">
        <v>274</v>
      </c>
      <c r="D22" s="210"/>
      <c r="E22" s="210"/>
      <c r="F22" s="210"/>
    </row>
    <row r="23" spans="1:6" s="112" customFormat="1" ht="11.25" customHeight="1">
      <c r="A23" s="110" t="s">
        <v>63</v>
      </c>
      <c r="B23" s="107">
        <v>57</v>
      </c>
      <c r="C23" s="106">
        <v>52</v>
      </c>
      <c r="D23" s="210"/>
      <c r="E23" s="210"/>
      <c r="F23" s="210"/>
    </row>
    <row r="24" spans="1:6" s="112" customFormat="1" ht="10.5" customHeight="1">
      <c r="A24" s="194"/>
      <c r="B24" s="195"/>
      <c r="C24" s="195"/>
      <c r="D24" s="111"/>
      <c r="E24" s="111"/>
      <c r="F24" s="111"/>
    </row>
    <row r="25" spans="1:6" s="486" customFormat="1" ht="12">
      <c r="A25" s="448" t="s">
        <v>291</v>
      </c>
      <c r="B25" s="448"/>
      <c r="C25" s="448"/>
      <c r="D25" s="448"/>
      <c r="E25" s="448"/>
      <c r="F25" s="448"/>
    </row>
    <row r="26" spans="1:6" s="486" customFormat="1" ht="12">
      <c r="A26" s="487" t="s">
        <v>259</v>
      </c>
      <c r="B26" s="487"/>
      <c r="C26" s="487"/>
      <c r="D26" s="487"/>
      <c r="E26" s="487"/>
      <c r="F26" s="487"/>
    </row>
    <row r="27" spans="1:6" s="486" customFormat="1" ht="12">
      <c r="A27" s="487" t="s">
        <v>129</v>
      </c>
      <c r="B27" s="487"/>
      <c r="C27" s="487"/>
      <c r="D27" s="487"/>
      <c r="E27" s="487"/>
      <c r="F27" s="487"/>
    </row>
  </sheetData>
  <phoneticPr fontId="33" type="noConversion"/>
  <pageMargins left="1.3779527559055118" right="1.3779527559055118" top="1.8503937007874016" bottom="1.8503937007874016" header="0.51181102362204722" footer="0.51181102362204722"/>
  <pageSetup paperSize="9" scale="99" orientation="portrait" r:id="rId1"/>
  <headerFooter alignWithMargins="0">
    <oddHeader>&amp;CDRAFT</oddHeader>
    <oddFooter>&amp;L&amp;F&amp;A&amp;R&amp;P of &amp;N  &amp;D&amp;T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M52"/>
  <sheetViews>
    <sheetView workbookViewId="0">
      <selection sqref="A1:G1"/>
    </sheetView>
  </sheetViews>
  <sheetFormatPr defaultRowHeight="14.5"/>
  <cols>
    <col min="1" max="1" width="18.54296875" customWidth="1"/>
    <col min="2" max="2" width="6.81640625" customWidth="1"/>
    <col min="3" max="3" width="9" bestFit="1" customWidth="1"/>
    <col min="4" max="4" width="8.7265625" customWidth="1"/>
    <col min="5" max="5" width="10" customWidth="1"/>
    <col min="6" max="6" width="8.7265625" customWidth="1"/>
    <col min="7" max="7" width="9.54296875" bestFit="1" customWidth="1"/>
    <col min="8" max="8" width="21.54296875" bestFit="1" customWidth="1"/>
    <col min="9" max="9" width="43.453125" bestFit="1" customWidth="1"/>
    <col min="10" max="10" width="35.7265625" customWidth="1"/>
    <col min="11" max="11" width="14.7265625" bestFit="1" customWidth="1"/>
  </cols>
  <sheetData>
    <row r="1" spans="1:13">
      <c r="A1" s="466" t="s">
        <v>224</v>
      </c>
      <c r="B1" s="466"/>
      <c r="C1" s="466"/>
      <c r="D1" s="466"/>
      <c r="E1" s="466"/>
      <c r="F1" s="466"/>
      <c r="G1" s="466"/>
      <c r="H1" s="347" t="s">
        <v>87</v>
      </c>
      <c r="I1" s="347" t="s">
        <v>186</v>
      </c>
      <c r="J1" s="347" t="s">
        <v>187</v>
      </c>
      <c r="K1" s="324" t="s">
        <v>222</v>
      </c>
      <c r="L1" s="350"/>
      <c r="M1" s="349"/>
    </row>
    <row r="2" spans="1:13">
      <c r="A2" s="351"/>
      <c r="B2" s="352"/>
      <c r="C2" s="353"/>
      <c r="D2" s="353"/>
      <c r="E2" s="354"/>
      <c r="F2" s="354"/>
      <c r="G2" s="354"/>
      <c r="H2" s="328"/>
      <c r="I2" s="328"/>
      <c r="J2" s="329"/>
      <c r="K2" s="326"/>
      <c r="L2" s="350"/>
      <c r="M2" s="349"/>
    </row>
    <row r="3" spans="1:13" ht="56.25" customHeight="1">
      <c r="A3" s="355"/>
      <c r="B3" s="356" t="s">
        <v>225</v>
      </c>
      <c r="C3" s="356" t="s">
        <v>226</v>
      </c>
      <c r="D3" s="357" t="s">
        <v>227</v>
      </c>
      <c r="E3" s="358" t="s">
        <v>228</v>
      </c>
      <c r="F3" s="357" t="s">
        <v>229</v>
      </c>
      <c r="G3" s="358" t="s">
        <v>230</v>
      </c>
      <c r="H3" s="327" t="s">
        <v>231</v>
      </c>
      <c r="I3" s="376"/>
      <c r="J3" s="332"/>
      <c r="K3" s="331"/>
      <c r="L3" s="359"/>
      <c r="M3" s="320"/>
    </row>
    <row r="4" spans="1:13" ht="33.75" customHeight="1">
      <c r="A4" s="400" t="s">
        <v>235</v>
      </c>
      <c r="B4" s="360">
        <v>1</v>
      </c>
      <c r="C4" s="402">
        <f>G5</f>
        <v>14460</v>
      </c>
      <c r="D4" s="403">
        <f>'[2]Special Account Report Dept'!D16</f>
        <v>0</v>
      </c>
      <c r="E4" s="402">
        <f>'[2]Special Account Report Dept'!D15</f>
        <v>6430</v>
      </c>
      <c r="F4" s="403">
        <f>'[2]Special Account Report Dept'!D20</f>
        <v>0</v>
      </c>
      <c r="G4" s="402">
        <f>C4+E4+D4-F4</f>
        <v>20890</v>
      </c>
      <c r="H4" s="377" t="s">
        <v>184</v>
      </c>
      <c r="I4" s="377"/>
      <c r="J4" s="330"/>
      <c r="K4" s="330"/>
      <c r="L4" s="359"/>
      <c r="M4" s="361"/>
    </row>
    <row r="5" spans="1:13" ht="11.25" customHeight="1">
      <c r="A5" s="362"/>
      <c r="B5" s="360"/>
      <c r="C5" s="363">
        <f>'[2]Special Account Report Dept'!C14</f>
        <v>8053</v>
      </c>
      <c r="D5" s="364">
        <f>'[2]Special Account Report Dept'!C16</f>
        <v>0</v>
      </c>
      <c r="E5" s="363">
        <f>'[2]Special Account Report Dept'!C15</f>
        <v>6407</v>
      </c>
      <c r="F5" s="364">
        <f>'[2]Special Account Report Dept'!C20</f>
        <v>0</v>
      </c>
      <c r="G5" s="363">
        <f>C5+E5+D5-F5</f>
        <v>14460</v>
      </c>
      <c r="H5" s="377" t="s">
        <v>88</v>
      </c>
      <c r="I5" s="377"/>
      <c r="J5" s="330"/>
      <c r="K5" s="330"/>
      <c r="L5" s="359"/>
      <c r="M5" s="359"/>
    </row>
    <row r="6" spans="1:13">
      <c r="A6" s="370" t="s">
        <v>67</v>
      </c>
      <c r="B6" s="371"/>
      <c r="C6" s="372"/>
      <c r="D6" s="373"/>
      <c r="E6" s="372"/>
      <c r="F6" s="373"/>
      <c r="G6" s="372"/>
      <c r="H6" s="327" t="s">
        <v>89</v>
      </c>
      <c r="I6" s="378"/>
      <c r="J6" s="330"/>
      <c r="K6" s="330"/>
      <c r="L6" s="320"/>
      <c r="M6" s="320"/>
    </row>
    <row r="7" spans="1:13" ht="11.25" customHeight="1">
      <c r="A7" s="365" t="s">
        <v>242</v>
      </c>
      <c r="B7" s="366"/>
      <c r="C7" s="367">
        <f>C4</f>
        <v>14460</v>
      </c>
      <c r="D7" s="407">
        <f t="shared" ref="D7:F7" si="0">D4</f>
        <v>0</v>
      </c>
      <c r="E7" s="410">
        <f t="shared" si="0"/>
        <v>6430</v>
      </c>
      <c r="F7" s="407">
        <f t="shared" si="0"/>
        <v>0</v>
      </c>
      <c r="G7" s="410">
        <f t="shared" ref="G7" si="1">G4</f>
        <v>20890</v>
      </c>
      <c r="H7" s="345" t="s">
        <v>88</v>
      </c>
      <c r="I7" s="379"/>
      <c r="J7" s="334"/>
      <c r="K7" s="334"/>
      <c r="L7" s="359"/>
      <c r="M7" s="359"/>
    </row>
    <row r="8" spans="1:13" ht="11.25" customHeight="1">
      <c r="A8" s="374" t="s">
        <v>232</v>
      </c>
      <c r="B8" s="368"/>
      <c r="C8" s="369">
        <f>C5</f>
        <v>8053</v>
      </c>
      <c r="D8" s="318">
        <f t="shared" ref="D8:F8" si="2">D5</f>
        <v>0</v>
      </c>
      <c r="E8" s="412">
        <f t="shared" si="2"/>
        <v>6407</v>
      </c>
      <c r="F8" s="318">
        <f t="shared" si="2"/>
        <v>0</v>
      </c>
      <c r="G8" s="412">
        <f t="shared" ref="G8" si="3">G5</f>
        <v>14460</v>
      </c>
      <c r="H8" s="377" t="s">
        <v>88</v>
      </c>
      <c r="I8" s="377"/>
      <c r="J8" s="330"/>
      <c r="K8" s="330"/>
      <c r="L8" s="359"/>
      <c r="M8" s="359"/>
    </row>
    <row r="9" spans="1:13" s="393" customFormat="1" ht="33.75" customHeight="1">
      <c r="A9" s="400" t="s">
        <v>133</v>
      </c>
      <c r="B9" s="401">
        <v>1</v>
      </c>
      <c r="C9" s="402" t="e">
        <f>G10</f>
        <v>#REF!</v>
      </c>
      <c r="D9" s="403" t="e">
        <f>'[2]Special Account Report Dept'!D43</f>
        <v>#REF!</v>
      </c>
      <c r="E9" s="402" t="e">
        <f>'[2]Special Account Report Dept'!D42</f>
        <v>#REF!</v>
      </c>
      <c r="F9" s="403" t="e">
        <f>'[2]Special Account Report Dept'!D47</f>
        <v>#REF!</v>
      </c>
      <c r="G9" s="402" t="e">
        <f>C9+E9+D9-F9</f>
        <v>#REF!</v>
      </c>
      <c r="H9" s="395" t="s">
        <v>184</v>
      </c>
      <c r="I9" s="395"/>
      <c r="J9" s="396"/>
      <c r="K9" s="396"/>
      <c r="L9" s="399"/>
      <c r="M9" s="404"/>
    </row>
    <row r="10" spans="1:13" s="393" customFormat="1" ht="11.25" customHeight="1">
      <c r="A10" s="405"/>
      <c r="B10" s="401"/>
      <c r="C10" s="406" t="e">
        <f>'[2]Special Account Report Dept'!C41</f>
        <v>#REF!</v>
      </c>
      <c r="D10" s="407" t="e">
        <f>'[2]Special Account Report Dept'!C43</f>
        <v>#REF!</v>
      </c>
      <c r="E10" s="406" t="e">
        <f>'[2]Special Account Report Dept'!C42</f>
        <v>#REF!</v>
      </c>
      <c r="F10" s="407" t="e">
        <f>'[2]Special Account Report Dept'!C47</f>
        <v>#REF!</v>
      </c>
      <c r="G10" s="406" t="e">
        <f>C10+E10+D10-F10</f>
        <v>#REF!</v>
      </c>
      <c r="H10" s="395" t="s">
        <v>88</v>
      </c>
      <c r="I10" s="395"/>
      <c r="J10" s="396"/>
      <c r="K10" s="396"/>
      <c r="L10" s="399"/>
      <c r="M10" s="399"/>
    </row>
    <row r="11" spans="1:13" s="393" customFormat="1">
      <c r="A11" s="413" t="s">
        <v>67</v>
      </c>
      <c r="B11" s="414"/>
      <c r="C11" s="415"/>
      <c r="D11" s="416"/>
      <c r="E11" s="415"/>
      <c r="F11" s="416"/>
      <c r="G11" s="415"/>
      <c r="H11" s="395" t="s">
        <v>89</v>
      </c>
      <c r="I11" s="397"/>
      <c r="J11" s="396"/>
      <c r="K11" s="396"/>
    </row>
    <row r="12" spans="1:13" s="393" customFormat="1" ht="11.25" customHeight="1">
      <c r="A12" s="408" t="s">
        <v>242</v>
      </c>
      <c r="B12" s="409"/>
      <c r="C12" s="410" t="e">
        <f>C9</f>
        <v>#REF!</v>
      </c>
      <c r="D12" s="407" t="e">
        <f t="shared" ref="D12:G13" si="4">D9</f>
        <v>#REF!</v>
      </c>
      <c r="E12" s="410" t="e">
        <f t="shared" si="4"/>
        <v>#REF!</v>
      </c>
      <c r="F12" s="407" t="e">
        <f t="shared" si="4"/>
        <v>#REF!</v>
      </c>
      <c r="G12" s="410" t="e">
        <f t="shared" si="4"/>
        <v>#REF!</v>
      </c>
      <c r="H12" s="397" t="s">
        <v>88</v>
      </c>
      <c r="I12" s="398"/>
      <c r="J12" s="396"/>
      <c r="K12" s="396"/>
      <c r="L12" s="399"/>
      <c r="M12" s="399"/>
    </row>
    <row r="13" spans="1:13" s="393" customFormat="1" ht="11.25" customHeight="1">
      <c r="A13" s="417" t="s">
        <v>232</v>
      </c>
      <c r="B13" s="411"/>
      <c r="C13" s="412" t="e">
        <f>C10</f>
        <v>#REF!</v>
      </c>
      <c r="D13" s="318" t="e">
        <f t="shared" ref="D13:F13" si="5">D10</f>
        <v>#REF!</v>
      </c>
      <c r="E13" s="412" t="e">
        <f t="shared" si="5"/>
        <v>#REF!</v>
      </c>
      <c r="F13" s="318" t="e">
        <f t="shared" si="5"/>
        <v>#REF!</v>
      </c>
      <c r="G13" s="412" t="e">
        <f t="shared" si="4"/>
        <v>#REF!</v>
      </c>
      <c r="H13" s="395" t="s">
        <v>88</v>
      </c>
      <c r="I13" s="395"/>
      <c r="J13" s="396"/>
      <c r="K13" s="396"/>
      <c r="L13" s="399"/>
      <c r="M13" s="399"/>
    </row>
    <row r="14" spans="1:13">
      <c r="A14" s="375"/>
      <c r="B14" s="375"/>
      <c r="C14" s="375"/>
      <c r="D14" s="375"/>
      <c r="E14" s="375"/>
      <c r="F14" s="375"/>
      <c r="G14" s="375"/>
      <c r="H14" s="378"/>
      <c r="I14" s="379"/>
      <c r="J14" s="330"/>
      <c r="K14" s="330"/>
      <c r="L14" s="320"/>
      <c r="M14" s="320"/>
    </row>
    <row r="15" spans="1:13">
      <c r="A15" s="427" t="s">
        <v>233</v>
      </c>
      <c r="B15" s="386"/>
      <c r="C15" s="388"/>
      <c r="D15" s="388"/>
      <c r="E15" s="389"/>
      <c r="F15" s="387"/>
      <c r="G15" s="387"/>
      <c r="H15" s="377"/>
      <c r="I15" s="327"/>
      <c r="J15" s="327"/>
      <c r="K15" s="330"/>
      <c r="L15" s="386"/>
      <c r="M15" s="386"/>
    </row>
    <row r="16" spans="1:13">
      <c r="A16" s="390" t="s">
        <v>188</v>
      </c>
      <c r="B16" s="391"/>
      <c r="C16" s="391"/>
      <c r="D16" s="391"/>
      <c r="E16" s="391"/>
      <c r="F16" s="391"/>
      <c r="G16" s="392"/>
      <c r="H16" s="395" t="s">
        <v>234</v>
      </c>
      <c r="I16" s="346" t="s">
        <v>203</v>
      </c>
      <c r="J16" s="327"/>
      <c r="K16" s="330"/>
      <c r="L16" s="320"/>
      <c r="M16" s="320"/>
    </row>
    <row r="17" spans="1:13">
      <c r="A17" s="390" t="s">
        <v>178</v>
      </c>
      <c r="B17" s="391"/>
      <c r="C17" s="391"/>
      <c r="D17" s="391"/>
      <c r="E17" s="391"/>
      <c r="F17" s="391"/>
      <c r="G17" s="392"/>
      <c r="H17" s="395" t="s">
        <v>234</v>
      </c>
      <c r="I17" s="346" t="s">
        <v>203</v>
      </c>
      <c r="J17" s="327"/>
      <c r="K17" s="330"/>
      <c r="L17" s="320"/>
      <c r="M17" s="320"/>
    </row>
    <row r="18" spans="1:13">
      <c r="A18" s="320"/>
      <c r="B18" s="320"/>
      <c r="C18" s="320"/>
      <c r="D18" s="320"/>
      <c r="E18" s="320"/>
      <c r="F18" s="320"/>
      <c r="G18" s="320"/>
      <c r="H18" s="395"/>
      <c r="I18" s="327"/>
      <c r="J18" s="327"/>
      <c r="K18" s="330"/>
      <c r="L18" s="320"/>
      <c r="M18" s="320"/>
    </row>
    <row r="19" spans="1:13">
      <c r="A19" s="320"/>
      <c r="B19" s="320"/>
      <c r="C19" s="320"/>
      <c r="D19" s="320"/>
      <c r="E19" s="320"/>
      <c r="F19" s="320"/>
      <c r="G19" s="320"/>
      <c r="H19" s="395"/>
      <c r="I19" s="377"/>
      <c r="J19" s="333"/>
      <c r="K19" s="335"/>
      <c r="L19" s="320"/>
      <c r="M19" s="320"/>
    </row>
    <row r="20" spans="1:13">
      <c r="A20" s="383">
        <v>130</v>
      </c>
      <c r="B20" s="384">
        <v>48</v>
      </c>
      <c r="C20" s="383">
        <v>60</v>
      </c>
      <c r="D20" s="383">
        <v>61</v>
      </c>
      <c r="E20" s="383">
        <v>70</v>
      </c>
      <c r="F20" s="383">
        <v>61</v>
      </c>
      <c r="G20" s="383">
        <v>60</v>
      </c>
      <c r="H20" s="426">
        <v>490</v>
      </c>
      <c r="I20" s="377"/>
      <c r="J20" s="330"/>
      <c r="K20" s="330"/>
      <c r="L20" s="385"/>
      <c r="M20" s="385"/>
    </row>
    <row r="21" spans="1:13">
      <c r="H21" s="380"/>
      <c r="I21" s="380"/>
      <c r="J21" s="336"/>
      <c r="K21" s="337"/>
    </row>
    <row r="22" spans="1:13">
      <c r="H22" s="380"/>
      <c r="I22" s="380"/>
      <c r="J22" s="325"/>
      <c r="K22" s="337"/>
    </row>
    <row r="23" spans="1:13">
      <c r="H23" s="377"/>
      <c r="I23" s="377"/>
      <c r="J23" s="333"/>
      <c r="K23" s="330"/>
    </row>
    <row r="24" spans="1:13">
      <c r="H24" s="377"/>
      <c r="I24" s="377"/>
      <c r="J24" s="333"/>
      <c r="K24" s="330"/>
    </row>
    <row r="25" spans="1:13">
      <c r="H25" s="377"/>
      <c r="I25" s="377"/>
      <c r="J25" s="333"/>
      <c r="K25" s="335"/>
    </row>
    <row r="26" spans="1:13">
      <c r="H26" s="377"/>
      <c r="I26" s="377"/>
      <c r="J26" s="333"/>
      <c r="K26" s="335"/>
    </row>
    <row r="27" spans="1:13">
      <c r="H27" s="377"/>
      <c r="I27" s="377"/>
      <c r="J27" s="333"/>
      <c r="K27" s="335"/>
    </row>
    <row r="28" spans="1:13">
      <c r="H28" s="327"/>
      <c r="I28" s="327"/>
      <c r="J28" s="338"/>
      <c r="K28" s="334"/>
    </row>
    <row r="29" spans="1:13">
      <c r="H29" s="327"/>
      <c r="I29" s="327"/>
      <c r="J29" s="338"/>
      <c r="K29" s="334"/>
    </row>
    <row r="30" spans="1:13">
      <c r="H30" s="381"/>
      <c r="I30" s="341"/>
      <c r="J30" s="340"/>
      <c r="K30" s="339"/>
    </row>
    <row r="31" spans="1:13">
      <c r="H31" s="381"/>
      <c r="I31" s="341"/>
      <c r="J31" s="340"/>
      <c r="K31" s="339"/>
    </row>
    <row r="32" spans="1:13">
      <c r="H32" s="381"/>
      <c r="I32" s="341"/>
      <c r="J32" s="340"/>
      <c r="K32" s="339"/>
    </row>
    <row r="33" spans="8:11">
      <c r="H33" s="381"/>
      <c r="I33" s="341"/>
      <c r="J33" s="348"/>
      <c r="K33" s="330"/>
    </row>
    <row r="34" spans="8:11">
      <c r="H34" s="382"/>
      <c r="I34" s="339"/>
      <c r="J34" s="348"/>
      <c r="K34" s="330"/>
    </row>
    <row r="35" spans="8:11">
      <c r="H35" s="328"/>
      <c r="I35" s="328"/>
      <c r="J35" s="333"/>
      <c r="K35" s="330"/>
    </row>
    <row r="36" spans="8:11">
      <c r="H36" s="328"/>
      <c r="I36" s="328"/>
      <c r="J36" s="333"/>
      <c r="K36" s="330"/>
    </row>
    <row r="37" spans="8:11">
      <c r="H37" s="342"/>
      <c r="I37" s="342"/>
      <c r="J37" s="343"/>
      <c r="K37" s="344"/>
    </row>
    <row r="52" spans="8:11">
      <c r="H52" s="322"/>
      <c r="I52" s="322"/>
      <c r="J52" s="323"/>
      <c r="K52" s="321"/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6" tint="0.59999389629810485"/>
  </sheetPr>
  <dimension ref="A1:F41"/>
  <sheetViews>
    <sheetView showGridLines="0" workbookViewId="0">
      <selection activeCell="A41" sqref="A41"/>
    </sheetView>
  </sheetViews>
  <sheetFormatPr defaultColWidth="8" defaultRowHeight="11.25" customHeight="1"/>
  <cols>
    <col min="1" max="1" width="32.08984375" style="24" customWidth="1"/>
    <col min="2" max="6" width="8.54296875" style="24" customWidth="1"/>
    <col min="7" max="16384" width="8" style="24"/>
  </cols>
  <sheetData>
    <row r="1" spans="1:6" s="315" customFormat="1" ht="10.5">
      <c r="A1" s="454" t="s">
        <v>90</v>
      </c>
      <c r="B1" s="454"/>
      <c r="C1" s="454"/>
      <c r="D1" s="454"/>
      <c r="E1" s="454"/>
      <c r="F1" s="454"/>
    </row>
    <row r="2" spans="1:6" s="315" customFormat="1" ht="10.5">
      <c r="A2" s="453" t="s">
        <v>260</v>
      </c>
      <c r="B2" s="453"/>
      <c r="C2" s="453"/>
      <c r="D2" s="453"/>
      <c r="E2" s="453"/>
      <c r="F2" s="453"/>
    </row>
    <row r="3" spans="1:6" s="315" customFormat="1" ht="10.5">
      <c r="A3" s="453" t="s">
        <v>261</v>
      </c>
      <c r="B3" s="453"/>
      <c r="C3" s="453"/>
      <c r="D3" s="453"/>
      <c r="E3" s="453"/>
      <c r="F3" s="453"/>
    </row>
    <row r="4" spans="1:6" s="315" customFormat="1" ht="11.25" customHeight="1">
      <c r="A4" s="5"/>
      <c r="B4" s="445"/>
      <c r="C4" s="445"/>
      <c r="D4" s="445"/>
      <c r="E4" s="445"/>
      <c r="F4" s="445"/>
    </row>
    <row r="5" spans="1:6" s="146" customFormat="1" ht="42">
      <c r="A5" s="142"/>
      <c r="B5" s="143" t="s">
        <v>271</v>
      </c>
      <c r="C5" s="144" t="s">
        <v>276</v>
      </c>
      <c r="D5" s="143" t="s">
        <v>277</v>
      </c>
      <c r="E5" s="143" t="s">
        <v>278</v>
      </c>
      <c r="F5" s="143" t="s">
        <v>279</v>
      </c>
    </row>
    <row r="6" spans="1:6" s="315" customFormat="1" ht="11.25" customHeight="1">
      <c r="A6" s="39" t="s">
        <v>5</v>
      </c>
      <c r="B6" s="40"/>
      <c r="C6" s="41"/>
      <c r="D6" s="42"/>
      <c r="E6" s="42"/>
      <c r="F6" s="42"/>
    </row>
    <row r="7" spans="1:6" s="315" customFormat="1" ht="11.25" customHeight="1">
      <c r="A7" s="293" t="s">
        <v>6</v>
      </c>
      <c r="B7" s="298">
        <v>6712</v>
      </c>
      <c r="C7" s="294">
        <v>6498</v>
      </c>
      <c r="D7" s="298">
        <v>6886</v>
      </c>
      <c r="E7" s="298">
        <v>6886</v>
      </c>
      <c r="F7" s="298">
        <v>6886</v>
      </c>
    </row>
    <row r="8" spans="1:6" s="315" customFormat="1" ht="11.25" customHeight="1">
      <c r="A8" s="293" t="s">
        <v>7</v>
      </c>
      <c r="B8" s="298">
        <v>2019</v>
      </c>
      <c r="C8" s="294">
        <v>2221</v>
      </c>
      <c r="D8" s="298">
        <v>1818</v>
      </c>
      <c r="E8" s="298">
        <v>1866</v>
      </c>
      <c r="F8" s="298">
        <v>1740</v>
      </c>
    </row>
    <row r="9" spans="1:6" s="315" customFormat="1" ht="11.25" customHeight="1">
      <c r="A9" s="293" t="s">
        <v>8</v>
      </c>
      <c r="B9" s="298">
        <v>1265</v>
      </c>
      <c r="C9" s="294">
        <v>1566</v>
      </c>
      <c r="D9" s="298">
        <v>2091</v>
      </c>
      <c r="E9" s="298">
        <v>2091</v>
      </c>
      <c r="F9" s="298">
        <v>2091</v>
      </c>
    </row>
    <row r="10" spans="1:6" s="315" customFormat="1" ht="11.25" customHeight="1">
      <c r="A10" s="293" t="s">
        <v>204</v>
      </c>
      <c r="B10" s="298">
        <v>10</v>
      </c>
      <c r="C10" s="294">
        <v>25</v>
      </c>
      <c r="D10" s="298">
        <v>25</v>
      </c>
      <c r="E10" s="298">
        <v>25</v>
      </c>
      <c r="F10" s="298">
        <v>25</v>
      </c>
    </row>
    <row r="11" spans="1:6" s="315" customFormat="1" ht="11.25" customHeight="1">
      <c r="A11" s="293" t="s">
        <v>249</v>
      </c>
      <c r="B11" s="298">
        <v>0</v>
      </c>
      <c r="C11" s="294">
        <v>0</v>
      </c>
      <c r="D11" s="298">
        <v>0</v>
      </c>
      <c r="E11" s="298">
        <v>0</v>
      </c>
      <c r="F11" s="298">
        <v>0</v>
      </c>
    </row>
    <row r="12" spans="1:6" s="315" customFormat="1" ht="11.25" customHeight="1">
      <c r="A12" s="293" t="s">
        <v>98</v>
      </c>
      <c r="B12" s="298">
        <v>7</v>
      </c>
      <c r="C12" s="294">
        <v>5</v>
      </c>
      <c r="D12" s="298">
        <v>5</v>
      </c>
      <c r="E12" s="298">
        <v>5</v>
      </c>
      <c r="F12" s="298">
        <v>5</v>
      </c>
    </row>
    <row r="13" spans="1:6" s="315" customFormat="1" ht="11.25" customHeight="1">
      <c r="A13" s="43" t="s">
        <v>9</v>
      </c>
      <c r="B13" s="114">
        <v>10013</v>
      </c>
      <c r="C13" s="115">
        <v>10315</v>
      </c>
      <c r="D13" s="114">
        <v>10825</v>
      </c>
      <c r="E13" s="114">
        <v>10873</v>
      </c>
      <c r="F13" s="114">
        <v>10747</v>
      </c>
    </row>
    <row r="14" spans="1:6" s="315" customFormat="1" ht="15" customHeight="1">
      <c r="A14" s="39" t="s">
        <v>10</v>
      </c>
      <c r="B14" s="298"/>
      <c r="C14" s="44"/>
      <c r="D14" s="298"/>
      <c r="E14" s="298"/>
      <c r="F14" s="298"/>
    </row>
    <row r="15" spans="1:6" s="315" customFormat="1" ht="11.25" customHeight="1">
      <c r="A15" s="39" t="s">
        <v>11</v>
      </c>
      <c r="B15" s="298"/>
      <c r="C15" s="44"/>
      <c r="D15" s="298"/>
      <c r="E15" s="298"/>
      <c r="F15" s="298"/>
    </row>
    <row r="16" spans="1:6" s="315" customFormat="1" ht="11.25" customHeight="1">
      <c r="A16" s="43" t="s">
        <v>12</v>
      </c>
      <c r="B16" s="298"/>
      <c r="C16" s="44"/>
      <c r="D16" s="298"/>
      <c r="E16" s="298"/>
      <c r="F16" s="298"/>
    </row>
    <row r="17" spans="1:6" s="315" customFormat="1" ht="10">
      <c r="A17" s="231" t="s">
        <v>127</v>
      </c>
      <c r="B17" s="298">
        <v>250</v>
      </c>
      <c r="C17" s="294">
        <v>250</v>
      </c>
      <c r="D17" s="298">
        <v>250</v>
      </c>
      <c r="E17" s="298">
        <v>250</v>
      </c>
      <c r="F17" s="298">
        <v>0</v>
      </c>
    </row>
    <row r="18" spans="1:6" s="315" customFormat="1" ht="11.25" customHeight="1">
      <c r="A18" s="45" t="s">
        <v>13</v>
      </c>
      <c r="B18" s="298">
        <v>3628</v>
      </c>
      <c r="C18" s="294">
        <v>3656</v>
      </c>
      <c r="D18" s="298">
        <v>3665</v>
      </c>
      <c r="E18" s="298">
        <v>3667</v>
      </c>
      <c r="F18" s="298">
        <v>3753</v>
      </c>
    </row>
    <row r="19" spans="1:6" s="315" customFormat="1" ht="11.25" customHeight="1">
      <c r="A19" s="46" t="s">
        <v>14</v>
      </c>
      <c r="B19" s="114">
        <v>3878</v>
      </c>
      <c r="C19" s="115">
        <v>3906</v>
      </c>
      <c r="D19" s="114">
        <v>3915</v>
      </c>
      <c r="E19" s="114">
        <v>3917</v>
      </c>
      <c r="F19" s="114">
        <v>3753</v>
      </c>
    </row>
    <row r="20" spans="1:6" s="315" customFormat="1" ht="15" customHeight="1">
      <c r="A20" s="43" t="s">
        <v>15</v>
      </c>
      <c r="B20" s="298"/>
      <c r="C20" s="44"/>
      <c r="D20" s="298"/>
      <c r="E20" s="298"/>
      <c r="F20" s="298"/>
    </row>
    <row r="21" spans="1:6" s="315" customFormat="1" ht="11.25" customHeight="1">
      <c r="A21" s="45" t="s">
        <v>2</v>
      </c>
      <c r="B21" s="298">
        <v>66</v>
      </c>
      <c r="C21" s="294">
        <v>66</v>
      </c>
      <c r="D21" s="298">
        <v>66</v>
      </c>
      <c r="E21" s="298">
        <v>66</v>
      </c>
      <c r="F21" s="298">
        <v>66</v>
      </c>
    </row>
    <row r="22" spans="1:6" s="315" customFormat="1" ht="11.25" customHeight="1">
      <c r="A22" s="46" t="s">
        <v>16</v>
      </c>
      <c r="B22" s="114">
        <v>66</v>
      </c>
      <c r="C22" s="115">
        <v>66</v>
      </c>
      <c r="D22" s="114">
        <v>66</v>
      </c>
      <c r="E22" s="114">
        <v>66</v>
      </c>
      <c r="F22" s="114">
        <v>66</v>
      </c>
    </row>
    <row r="23" spans="1:6" s="315" customFormat="1" ht="11.25" customHeight="1">
      <c r="A23" s="43" t="s">
        <v>17</v>
      </c>
      <c r="B23" s="114">
        <v>3944</v>
      </c>
      <c r="C23" s="115">
        <v>3972</v>
      </c>
      <c r="D23" s="114">
        <v>3981</v>
      </c>
      <c r="E23" s="114">
        <v>3983</v>
      </c>
      <c r="F23" s="114">
        <v>3819</v>
      </c>
    </row>
    <row r="24" spans="1:6" s="315" customFormat="1" ht="26.25" customHeight="1">
      <c r="A24" s="234" t="s">
        <v>136</v>
      </c>
      <c r="B24" s="114">
        <v>6069</v>
      </c>
      <c r="C24" s="115">
        <v>6343</v>
      </c>
      <c r="D24" s="114">
        <v>6844</v>
      </c>
      <c r="E24" s="114">
        <v>6890</v>
      </c>
      <c r="F24" s="114">
        <v>6928</v>
      </c>
    </row>
    <row r="25" spans="1:6" s="315" customFormat="1" ht="15" customHeight="1">
      <c r="A25" s="293" t="s">
        <v>18</v>
      </c>
      <c r="B25" s="298">
        <v>5513</v>
      </c>
      <c r="C25" s="294">
        <v>5557</v>
      </c>
      <c r="D25" s="298">
        <v>5586</v>
      </c>
      <c r="E25" s="298">
        <v>5632</v>
      </c>
      <c r="F25" s="298">
        <v>5670</v>
      </c>
    </row>
    <row r="26" spans="1:6" s="315" customFormat="1" ht="15" customHeight="1">
      <c r="A26" s="39" t="s">
        <v>121</v>
      </c>
      <c r="B26" s="114">
        <v>-556</v>
      </c>
      <c r="C26" s="115">
        <v>-786</v>
      </c>
      <c r="D26" s="114">
        <v>-1258</v>
      </c>
      <c r="E26" s="114">
        <v>-1258</v>
      </c>
      <c r="F26" s="114">
        <v>-1258</v>
      </c>
    </row>
    <row r="27" spans="1:6" s="315" customFormat="1" ht="26.25" customHeight="1">
      <c r="A27" s="234" t="s">
        <v>137</v>
      </c>
      <c r="B27" s="114">
        <v>-556</v>
      </c>
      <c r="C27" s="115">
        <v>-786</v>
      </c>
      <c r="D27" s="114">
        <v>-1258</v>
      </c>
      <c r="E27" s="114">
        <v>-1258</v>
      </c>
      <c r="F27" s="114">
        <v>-1258</v>
      </c>
    </row>
    <row r="28" spans="1:6" s="296" customFormat="1" ht="15" customHeight="1">
      <c r="A28" s="49" t="s">
        <v>68</v>
      </c>
      <c r="B28" s="394"/>
      <c r="C28" s="48"/>
      <c r="D28" s="394"/>
      <c r="E28" s="394"/>
      <c r="F28" s="394"/>
    </row>
    <row r="29" spans="1:6" s="296" customFormat="1" ht="10">
      <c r="A29" s="235" t="s">
        <v>138</v>
      </c>
      <c r="B29" s="394">
        <v>0</v>
      </c>
      <c r="C29" s="50">
        <v>0</v>
      </c>
      <c r="D29" s="394">
        <v>0</v>
      </c>
      <c r="E29" s="394">
        <v>0</v>
      </c>
      <c r="F29" s="394">
        <v>0</v>
      </c>
    </row>
    <row r="30" spans="1:6" s="296" customFormat="1" ht="10.5">
      <c r="A30" s="236" t="s">
        <v>139</v>
      </c>
      <c r="B30" s="116">
        <v>0</v>
      </c>
      <c r="C30" s="117">
        <v>0</v>
      </c>
      <c r="D30" s="116">
        <v>0</v>
      </c>
      <c r="E30" s="116">
        <v>0</v>
      </c>
      <c r="F30" s="116">
        <v>0</v>
      </c>
    </row>
    <row r="31" spans="1:6" s="296" customFormat="1" ht="21">
      <c r="A31" s="237" t="s">
        <v>140</v>
      </c>
      <c r="B31" s="116">
        <v>-556</v>
      </c>
      <c r="C31" s="117">
        <v>-786</v>
      </c>
      <c r="D31" s="116">
        <v>-1258</v>
      </c>
      <c r="E31" s="116">
        <v>-1258</v>
      </c>
      <c r="F31" s="116">
        <v>-1258</v>
      </c>
    </row>
    <row r="32" spans="1:6" s="296" customFormat="1" ht="11.25" customHeight="1">
      <c r="A32" s="47"/>
      <c r="B32" s="206"/>
      <c r="C32" s="206"/>
      <c r="D32" s="206"/>
      <c r="E32" s="206"/>
      <c r="F32" s="206"/>
    </row>
    <row r="33" spans="1:6" s="296" customFormat="1" ht="11.25" customHeight="1">
      <c r="A33" s="233" t="s">
        <v>80</v>
      </c>
      <c r="B33" s="229"/>
      <c r="C33" s="230"/>
      <c r="D33" s="229"/>
      <c r="E33" s="229"/>
      <c r="F33" s="229"/>
    </row>
    <row r="34" spans="1:6" s="296" customFormat="1" ht="20.5">
      <c r="A34" s="118"/>
      <c r="B34" s="238" t="s">
        <v>280</v>
      </c>
      <c r="C34" s="239" t="s">
        <v>281</v>
      </c>
      <c r="D34" s="238" t="s">
        <v>282</v>
      </c>
      <c r="E34" s="238" t="s">
        <v>283</v>
      </c>
      <c r="F34" s="238" t="s">
        <v>284</v>
      </c>
    </row>
    <row r="35" spans="1:6" s="296" customFormat="1" ht="37.5" customHeight="1">
      <c r="A35" s="240" t="s">
        <v>142</v>
      </c>
      <c r="B35" s="221">
        <v>-556</v>
      </c>
      <c r="C35" s="222">
        <v>-786</v>
      </c>
      <c r="D35" s="421">
        <v>-1258</v>
      </c>
      <c r="E35" s="421">
        <v>-1258</v>
      </c>
      <c r="F35" s="421">
        <v>-1258</v>
      </c>
    </row>
    <row r="36" spans="1:6" s="296" customFormat="1" ht="20">
      <c r="A36" s="295" t="s">
        <v>143</v>
      </c>
      <c r="B36" s="394">
        <v>591</v>
      </c>
      <c r="C36" s="50">
        <v>799</v>
      </c>
      <c r="D36" s="394">
        <v>1258</v>
      </c>
      <c r="E36" s="394">
        <v>1258</v>
      </c>
      <c r="F36" s="394">
        <v>1258</v>
      </c>
    </row>
    <row r="37" spans="1:6" s="296" customFormat="1" ht="20">
      <c r="A37" s="295" t="s">
        <v>205</v>
      </c>
      <c r="B37" s="394">
        <v>674</v>
      </c>
      <c r="C37" s="50">
        <v>767</v>
      </c>
      <c r="D37" s="394">
        <v>833</v>
      </c>
      <c r="E37" s="394">
        <v>833</v>
      </c>
      <c r="F37" s="394">
        <v>833</v>
      </c>
    </row>
    <row r="38" spans="1:6" s="296" customFormat="1" ht="10">
      <c r="A38" s="295" t="s">
        <v>215</v>
      </c>
      <c r="B38" s="394">
        <v>-709</v>
      </c>
      <c r="C38" s="50">
        <v>-780</v>
      </c>
      <c r="D38" s="394">
        <v>-833</v>
      </c>
      <c r="E38" s="394">
        <v>-833</v>
      </c>
      <c r="F38" s="394">
        <v>-833</v>
      </c>
    </row>
    <row r="39" spans="1:6" s="296" customFormat="1" ht="26.25" customHeight="1">
      <c r="A39" s="237" t="s">
        <v>141</v>
      </c>
      <c r="B39" s="116">
        <v>0</v>
      </c>
      <c r="C39" s="117">
        <v>0</v>
      </c>
      <c r="D39" s="116">
        <v>0</v>
      </c>
      <c r="E39" s="116">
        <v>0</v>
      </c>
      <c r="F39" s="116">
        <v>0</v>
      </c>
    </row>
    <row r="40" spans="1:6" s="315" customFormat="1" ht="11.25" customHeight="1"/>
    <row r="41" spans="1:6" s="315" customFormat="1" ht="11.25" customHeight="1">
      <c r="A41" s="315" t="s">
        <v>214</v>
      </c>
    </row>
  </sheetData>
  <phoneticPr fontId="15" type="noConversion"/>
  <pageMargins left="1.3779527559055118" right="1.3779527559055118" top="1.8503937007874016" bottom="1.8503937007874016" header="0.51181102362204722" footer="0.51181102362204722"/>
  <pageSetup paperSize="9" scale="93" orientation="portrait" r:id="rId1"/>
  <headerFooter alignWithMargins="0">
    <oddHeader>&amp;CDRAFT</oddHeader>
    <oddFooter>&amp;L&amp;F&amp;A&amp;R&amp;P of &amp;N  &amp;D&amp;T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6" tint="0.59999389629810485"/>
  </sheetPr>
  <dimension ref="A1:F34"/>
  <sheetViews>
    <sheetView showGridLines="0" workbookViewId="0">
      <selection activeCell="J7" sqref="J7"/>
    </sheetView>
  </sheetViews>
  <sheetFormatPr defaultColWidth="8" defaultRowHeight="11.25" customHeight="1"/>
  <cols>
    <col min="1" max="1" width="35.81640625" style="25" customWidth="1"/>
    <col min="2" max="6" width="8.54296875" style="25" customWidth="1"/>
    <col min="7" max="16384" width="8" style="25"/>
  </cols>
  <sheetData>
    <row r="1" spans="1:6" ht="11.25" customHeight="1">
      <c r="A1" s="455" t="s">
        <v>171</v>
      </c>
      <c r="B1" s="455"/>
      <c r="C1" s="455"/>
      <c r="D1" s="455"/>
      <c r="E1" s="455"/>
      <c r="F1" s="455"/>
    </row>
    <row r="2" spans="1:6" ht="11.25" customHeight="1">
      <c r="A2" s="6"/>
      <c r="B2" s="297"/>
      <c r="C2" s="297"/>
      <c r="D2" s="297"/>
      <c r="E2" s="297"/>
      <c r="F2" s="297"/>
    </row>
    <row r="3" spans="1:6" s="146" customFormat="1" ht="42">
      <c r="A3" s="142"/>
      <c r="B3" s="143" t="s">
        <v>271</v>
      </c>
      <c r="C3" s="144" t="s">
        <v>276</v>
      </c>
      <c r="D3" s="143" t="s">
        <v>277</v>
      </c>
      <c r="E3" s="143" t="s">
        <v>278</v>
      </c>
      <c r="F3" s="143" t="s">
        <v>279</v>
      </c>
    </row>
    <row r="4" spans="1:6" ht="11.25" customHeight="1">
      <c r="A4" s="51" t="s">
        <v>19</v>
      </c>
      <c r="B4" s="423"/>
      <c r="C4" s="209"/>
      <c r="D4" s="423"/>
      <c r="E4" s="423"/>
      <c r="F4" s="423"/>
    </row>
    <row r="5" spans="1:6" ht="11.25" customHeight="1">
      <c r="A5" s="54" t="s">
        <v>20</v>
      </c>
      <c r="B5" s="67"/>
      <c r="C5" s="208"/>
      <c r="D5" s="67"/>
      <c r="E5" s="67"/>
      <c r="F5" s="67"/>
    </row>
    <row r="6" spans="1:6" ht="11.25" customHeight="1">
      <c r="A6" s="57" t="s">
        <v>21</v>
      </c>
      <c r="B6" s="67">
        <v>8060</v>
      </c>
      <c r="C6" s="208">
        <v>7898</v>
      </c>
      <c r="D6" s="67">
        <v>7903</v>
      </c>
      <c r="E6" s="67">
        <v>7908</v>
      </c>
      <c r="F6" s="67">
        <v>7913</v>
      </c>
    </row>
    <row r="7" spans="1:6" ht="11.25" customHeight="1">
      <c r="A7" s="57" t="s">
        <v>22</v>
      </c>
      <c r="B7" s="67">
        <v>1444</v>
      </c>
      <c r="C7" s="208">
        <v>1444</v>
      </c>
      <c r="D7" s="67">
        <v>1444</v>
      </c>
      <c r="E7" s="67">
        <v>1444</v>
      </c>
      <c r="F7" s="67">
        <v>1444</v>
      </c>
    </row>
    <row r="8" spans="1:6" ht="11.25" customHeight="1">
      <c r="A8" s="58" t="s">
        <v>23</v>
      </c>
      <c r="B8" s="223">
        <v>9504</v>
      </c>
      <c r="C8" s="113">
        <v>9342</v>
      </c>
      <c r="D8" s="223">
        <v>9347</v>
      </c>
      <c r="E8" s="223">
        <v>9352</v>
      </c>
      <c r="F8" s="223">
        <v>9357</v>
      </c>
    </row>
    <row r="9" spans="1:6" ht="15" customHeight="1">
      <c r="A9" s="54" t="s">
        <v>24</v>
      </c>
      <c r="B9" s="67"/>
      <c r="C9" s="208"/>
      <c r="D9" s="67"/>
      <c r="E9" s="67"/>
      <c r="F9" s="67"/>
    </row>
    <row r="10" spans="1:6" ht="11.25" customHeight="1">
      <c r="A10" s="57" t="s">
        <v>25</v>
      </c>
      <c r="B10" s="67">
        <v>932</v>
      </c>
      <c r="C10" s="208">
        <v>4470</v>
      </c>
      <c r="D10" s="67">
        <v>2999</v>
      </c>
      <c r="E10" s="67">
        <v>1528</v>
      </c>
      <c r="F10" s="67">
        <v>57</v>
      </c>
    </row>
    <row r="11" spans="1:6" ht="11.25" customHeight="1">
      <c r="A11" s="57" t="s">
        <v>79</v>
      </c>
      <c r="B11" s="67">
        <v>763</v>
      </c>
      <c r="C11" s="208">
        <v>893</v>
      </c>
      <c r="D11" s="67">
        <v>768</v>
      </c>
      <c r="E11" s="67">
        <v>655</v>
      </c>
      <c r="F11" s="67">
        <v>537</v>
      </c>
    </row>
    <row r="12" spans="1:6" ht="11.25" customHeight="1">
      <c r="A12" s="57" t="s">
        <v>27</v>
      </c>
      <c r="B12" s="67">
        <v>366</v>
      </c>
      <c r="C12" s="208">
        <v>110</v>
      </c>
      <c r="D12" s="67">
        <v>271</v>
      </c>
      <c r="E12" s="67">
        <v>426</v>
      </c>
      <c r="F12" s="67">
        <v>585</v>
      </c>
    </row>
    <row r="13" spans="1:6" ht="11.25" customHeight="1">
      <c r="A13" s="57" t="s">
        <v>2</v>
      </c>
      <c r="B13" s="67">
        <v>260</v>
      </c>
      <c r="C13" s="208">
        <v>260</v>
      </c>
      <c r="D13" s="67">
        <v>260</v>
      </c>
      <c r="E13" s="67">
        <v>260</v>
      </c>
      <c r="F13" s="67">
        <v>260</v>
      </c>
    </row>
    <row r="14" spans="1:6" ht="11.25" customHeight="1">
      <c r="A14" s="59" t="s">
        <v>28</v>
      </c>
      <c r="B14" s="223">
        <v>2321</v>
      </c>
      <c r="C14" s="113">
        <v>5733</v>
      </c>
      <c r="D14" s="223">
        <v>4298</v>
      </c>
      <c r="E14" s="223">
        <v>2869</v>
      </c>
      <c r="F14" s="223">
        <v>1439</v>
      </c>
    </row>
    <row r="15" spans="1:6" ht="11.25" customHeight="1">
      <c r="A15" s="60" t="s">
        <v>29</v>
      </c>
      <c r="B15" s="223">
        <v>11825</v>
      </c>
      <c r="C15" s="113">
        <v>15075</v>
      </c>
      <c r="D15" s="223">
        <v>13645</v>
      </c>
      <c r="E15" s="223">
        <v>12221</v>
      </c>
      <c r="F15" s="223">
        <v>10796</v>
      </c>
    </row>
    <row r="16" spans="1:6" ht="15" customHeight="1">
      <c r="A16" s="51" t="s">
        <v>30</v>
      </c>
      <c r="B16" s="67"/>
      <c r="C16" s="208"/>
      <c r="D16" s="67"/>
      <c r="E16" s="67"/>
      <c r="F16" s="67"/>
    </row>
    <row r="17" spans="1:6" ht="11.25" customHeight="1">
      <c r="A17" s="54" t="s">
        <v>31</v>
      </c>
      <c r="B17" s="67"/>
      <c r="C17" s="208"/>
      <c r="D17" s="67"/>
      <c r="E17" s="67"/>
      <c r="F17" s="67"/>
    </row>
    <row r="18" spans="1:6" ht="11.25" customHeight="1">
      <c r="A18" s="61" t="s">
        <v>32</v>
      </c>
      <c r="B18" s="67">
        <v>133</v>
      </c>
      <c r="C18" s="208">
        <v>128</v>
      </c>
      <c r="D18" s="67">
        <v>128</v>
      </c>
      <c r="E18" s="67">
        <v>128</v>
      </c>
      <c r="F18" s="67">
        <v>128</v>
      </c>
    </row>
    <row r="19" spans="1:6" ht="11.25" customHeight="1">
      <c r="A19" s="61" t="s">
        <v>33</v>
      </c>
      <c r="B19" s="67">
        <v>461</v>
      </c>
      <c r="C19" s="208">
        <v>461</v>
      </c>
      <c r="D19" s="67">
        <v>461</v>
      </c>
      <c r="E19" s="67">
        <v>461</v>
      </c>
      <c r="F19" s="67">
        <v>461</v>
      </c>
    </row>
    <row r="20" spans="1:6" ht="11.25" customHeight="1">
      <c r="A20" s="59" t="s">
        <v>34</v>
      </c>
      <c r="B20" s="223">
        <v>594</v>
      </c>
      <c r="C20" s="113">
        <v>589</v>
      </c>
      <c r="D20" s="223">
        <v>589</v>
      </c>
      <c r="E20" s="223">
        <v>589</v>
      </c>
      <c r="F20" s="223">
        <v>589</v>
      </c>
    </row>
    <row r="21" spans="1:6" s="297" customFormat="1" ht="15" customHeight="1">
      <c r="A21" s="54" t="s">
        <v>199</v>
      </c>
      <c r="B21" s="424"/>
      <c r="C21" s="313"/>
      <c r="D21" s="424"/>
      <c r="E21" s="424"/>
      <c r="F21" s="424"/>
    </row>
    <row r="22" spans="1:6" s="297" customFormat="1" ht="11.25" customHeight="1">
      <c r="A22" s="61" t="s">
        <v>219</v>
      </c>
      <c r="B22" s="67">
        <v>226</v>
      </c>
      <c r="C22" s="208">
        <v>3611</v>
      </c>
      <c r="D22" s="67">
        <v>2778</v>
      </c>
      <c r="E22" s="67">
        <v>1945</v>
      </c>
      <c r="F22" s="67">
        <v>1112</v>
      </c>
    </row>
    <row r="23" spans="1:6" s="297" customFormat="1" ht="11.25" customHeight="1">
      <c r="A23" s="59" t="s">
        <v>220</v>
      </c>
      <c r="B23" s="425">
        <v>226</v>
      </c>
      <c r="C23" s="422">
        <v>3611</v>
      </c>
      <c r="D23" s="425">
        <v>2778</v>
      </c>
      <c r="E23" s="425">
        <v>1945</v>
      </c>
      <c r="F23" s="425">
        <v>1112</v>
      </c>
    </row>
    <row r="24" spans="1:6" ht="15" customHeight="1">
      <c r="A24" s="54" t="s">
        <v>35</v>
      </c>
      <c r="B24" s="67"/>
      <c r="C24" s="208"/>
      <c r="D24" s="67"/>
      <c r="E24" s="67"/>
      <c r="F24" s="67"/>
    </row>
    <row r="25" spans="1:6" ht="11.25" customHeight="1">
      <c r="A25" s="61" t="s">
        <v>36</v>
      </c>
      <c r="B25" s="67">
        <v>2349</v>
      </c>
      <c r="C25" s="208">
        <v>2349</v>
      </c>
      <c r="D25" s="67">
        <v>2349</v>
      </c>
      <c r="E25" s="67">
        <v>2349</v>
      </c>
      <c r="F25" s="67">
        <v>2349</v>
      </c>
    </row>
    <row r="26" spans="1:6" ht="11.25" customHeight="1">
      <c r="A26" s="61" t="s">
        <v>83</v>
      </c>
      <c r="B26" s="67">
        <v>179</v>
      </c>
      <c r="C26" s="208">
        <v>184</v>
      </c>
      <c r="D26" s="67">
        <v>189</v>
      </c>
      <c r="E26" s="67">
        <v>194</v>
      </c>
      <c r="F26" s="67">
        <v>199</v>
      </c>
    </row>
    <row r="27" spans="1:6" ht="11.25" customHeight="1">
      <c r="A27" s="59" t="s">
        <v>37</v>
      </c>
      <c r="B27" s="223">
        <v>2528</v>
      </c>
      <c r="C27" s="113">
        <v>2533</v>
      </c>
      <c r="D27" s="223">
        <v>2538</v>
      </c>
      <c r="E27" s="223">
        <v>2543</v>
      </c>
      <c r="F27" s="223">
        <v>2548</v>
      </c>
    </row>
    <row r="28" spans="1:6" ht="11.25" customHeight="1">
      <c r="A28" s="54" t="s">
        <v>38</v>
      </c>
      <c r="B28" s="223">
        <v>3348</v>
      </c>
      <c r="C28" s="113">
        <v>6733</v>
      </c>
      <c r="D28" s="223">
        <v>5905</v>
      </c>
      <c r="E28" s="223">
        <v>5077</v>
      </c>
      <c r="F28" s="223">
        <v>4249</v>
      </c>
    </row>
    <row r="29" spans="1:6" ht="15" customHeight="1">
      <c r="A29" s="51" t="s">
        <v>39</v>
      </c>
      <c r="B29" s="223">
        <v>8477</v>
      </c>
      <c r="C29" s="113">
        <v>8342</v>
      </c>
      <c r="D29" s="223">
        <v>7740</v>
      </c>
      <c r="E29" s="223">
        <v>7144</v>
      </c>
      <c r="F29" s="223">
        <v>6547</v>
      </c>
    </row>
    <row r="30" spans="1:6" s="26" customFormat="1" ht="15" customHeight="1">
      <c r="A30" s="51" t="s">
        <v>40</v>
      </c>
      <c r="B30" s="67"/>
      <c r="C30" s="208"/>
      <c r="D30" s="67"/>
      <c r="E30" s="67"/>
      <c r="F30" s="67"/>
    </row>
    <row r="31" spans="1:6" s="26" customFormat="1" ht="11.25" customHeight="1">
      <c r="A31" s="63" t="s">
        <v>41</v>
      </c>
      <c r="B31" s="67">
        <v>7089</v>
      </c>
      <c r="C31" s="208">
        <v>7740</v>
      </c>
      <c r="D31" s="67">
        <v>8396</v>
      </c>
      <c r="E31" s="67">
        <v>9058</v>
      </c>
      <c r="F31" s="67">
        <v>9719</v>
      </c>
    </row>
    <row r="32" spans="1:6" s="26" customFormat="1" ht="11.25" customHeight="1">
      <c r="A32" s="63" t="s">
        <v>42</v>
      </c>
      <c r="B32" s="67">
        <v>619</v>
      </c>
      <c r="C32" s="208">
        <v>619</v>
      </c>
      <c r="D32" s="67">
        <v>619</v>
      </c>
      <c r="E32" s="67">
        <v>619</v>
      </c>
      <c r="F32" s="67">
        <v>619</v>
      </c>
    </row>
    <row r="33" spans="1:6" s="26" customFormat="1" ht="20" customHeight="1">
      <c r="A33" s="241" t="s">
        <v>250</v>
      </c>
      <c r="B33" s="67">
        <v>769</v>
      </c>
      <c r="C33" s="208">
        <v>-17</v>
      </c>
      <c r="D33" s="67">
        <v>-1275</v>
      </c>
      <c r="E33" s="67">
        <v>-2533</v>
      </c>
      <c r="F33" s="67">
        <v>-3791</v>
      </c>
    </row>
    <row r="34" spans="1:6" s="26" customFormat="1" ht="11.25" customHeight="1">
      <c r="A34" s="121" t="s">
        <v>43</v>
      </c>
      <c r="B34" s="223">
        <v>8477</v>
      </c>
      <c r="C34" s="113">
        <v>8342</v>
      </c>
      <c r="D34" s="223">
        <v>7740</v>
      </c>
      <c r="E34" s="223">
        <v>7144</v>
      </c>
      <c r="F34" s="223">
        <v>6547</v>
      </c>
    </row>
  </sheetData>
  <phoneticPr fontId="15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>
    <oddHeader>&amp;CDRAFT</oddHeader>
    <oddFooter>&amp;L&amp;F&amp;A&amp;R&amp;P of &amp;N  &amp;D&amp;T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6" tint="0.59999389629810485"/>
  </sheetPr>
  <dimension ref="A1:E12"/>
  <sheetViews>
    <sheetView showGridLines="0" workbookViewId="0">
      <selection activeCell="C18" sqref="C18"/>
    </sheetView>
  </sheetViews>
  <sheetFormatPr defaultColWidth="8" defaultRowHeight="11.25" customHeight="1"/>
  <cols>
    <col min="1" max="1" width="31.54296875" style="28" customWidth="1"/>
    <col min="2" max="2" width="10" style="27" customWidth="1"/>
    <col min="3" max="4" width="11.453125" style="27" customWidth="1"/>
    <col min="5" max="5" width="10" style="27" customWidth="1"/>
    <col min="6" max="16384" width="8" style="28"/>
  </cols>
  <sheetData>
    <row r="1" spans="1:5" ht="11.25" customHeight="1">
      <c r="A1" s="456" t="s">
        <v>248</v>
      </c>
      <c r="B1" s="456"/>
      <c r="C1" s="456"/>
      <c r="D1" s="456"/>
      <c r="E1" s="456"/>
    </row>
    <row r="2" spans="1:5" ht="11.25" customHeight="1">
      <c r="A2" s="456" t="s">
        <v>285</v>
      </c>
      <c r="B2" s="7"/>
      <c r="C2" s="7"/>
      <c r="D2" s="7"/>
      <c r="E2" s="7"/>
    </row>
    <row r="3" spans="1:5" ht="11.25" customHeight="1">
      <c r="A3" s="122"/>
      <c r="B3" s="123"/>
      <c r="C3" s="123"/>
      <c r="D3" s="123"/>
      <c r="E3" s="123"/>
    </row>
    <row r="4" spans="1:5" s="148" customFormat="1" ht="41.5">
      <c r="A4" s="147"/>
      <c r="B4" s="168" t="s">
        <v>92</v>
      </c>
      <c r="C4" s="168" t="s">
        <v>93</v>
      </c>
      <c r="D4" s="168" t="s">
        <v>94</v>
      </c>
      <c r="E4" s="169" t="s">
        <v>95</v>
      </c>
    </row>
    <row r="5" spans="1:5" s="29" customFormat="1" ht="11.25" customHeight="1">
      <c r="A5" s="64" t="s">
        <v>265</v>
      </c>
      <c r="B5" s="124"/>
      <c r="C5" s="124"/>
      <c r="D5" s="124"/>
      <c r="E5" s="124"/>
    </row>
    <row r="6" spans="1:5" s="27" customFormat="1" ht="10.5">
      <c r="A6" s="242" t="s">
        <v>144</v>
      </c>
      <c r="B6" s="55">
        <v>769</v>
      </c>
      <c r="C6" s="55">
        <v>619</v>
      </c>
      <c r="D6" s="55">
        <v>7089</v>
      </c>
      <c r="E6" s="62">
        <v>8477</v>
      </c>
    </row>
    <row r="7" spans="1:5" ht="10.5">
      <c r="A7" s="66" t="s">
        <v>72</v>
      </c>
      <c r="B7" s="67">
        <v>-786</v>
      </c>
      <c r="C7" s="67">
        <v>0</v>
      </c>
      <c r="D7" s="67">
        <v>0</v>
      </c>
      <c r="E7" s="62">
        <v>-786</v>
      </c>
    </row>
    <row r="8" spans="1:5" ht="10.5">
      <c r="A8" s="65" t="s">
        <v>69</v>
      </c>
      <c r="B8" s="55">
        <v>0</v>
      </c>
      <c r="C8" s="55">
        <v>0</v>
      </c>
      <c r="D8" s="55">
        <v>0</v>
      </c>
      <c r="E8" s="62">
        <v>0</v>
      </c>
    </row>
    <row r="9" spans="1:5" ht="10.5">
      <c r="A9" s="68" t="s">
        <v>54</v>
      </c>
      <c r="B9" s="55">
        <v>0</v>
      </c>
      <c r="C9" s="55">
        <v>0</v>
      </c>
      <c r="D9" s="55">
        <v>651</v>
      </c>
      <c r="E9" s="119">
        <v>651</v>
      </c>
    </row>
    <row r="10" spans="1:5" ht="26.25" customHeight="1">
      <c r="A10" s="243" t="s">
        <v>266</v>
      </c>
      <c r="B10" s="299">
        <v>-17</v>
      </c>
      <c r="C10" s="299">
        <v>619</v>
      </c>
      <c r="D10" s="299">
        <v>7740</v>
      </c>
      <c r="E10" s="125">
        <v>8342</v>
      </c>
    </row>
    <row r="11" spans="1:5" ht="11.25" customHeight="1">
      <c r="A11" s="9"/>
      <c r="B11" s="8"/>
      <c r="C11" s="8"/>
      <c r="D11" s="7"/>
      <c r="E11" s="7"/>
    </row>
    <row r="12" spans="1:5" s="30" customFormat="1" ht="11.25" customHeight="1">
      <c r="A12" s="457" t="s">
        <v>218</v>
      </c>
      <c r="B12" s="457"/>
      <c r="C12" s="457"/>
      <c r="D12" s="457"/>
      <c r="E12" s="457"/>
    </row>
  </sheetData>
  <phoneticPr fontId="15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>
    <oddHeader>&amp;CDRAFT</oddHeader>
    <oddFooter>&amp;L&amp;F&amp;A&amp;R&amp;P of &amp;N  &amp;D&amp;T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6" tint="0.59999389629810485"/>
  </sheetPr>
  <dimension ref="A1:F35"/>
  <sheetViews>
    <sheetView showGridLines="0" workbookViewId="0">
      <selection activeCell="L24" sqref="L24"/>
    </sheetView>
  </sheetViews>
  <sheetFormatPr defaultColWidth="8" defaultRowHeight="11.25" customHeight="1"/>
  <cols>
    <col min="1" max="1" width="33.7265625" style="31" customWidth="1"/>
    <col min="2" max="6" width="8.54296875" style="31" customWidth="1"/>
    <col min="7" max="16384" width="8" style="31"/>
  </cols>
  <sheetData>
    <row r="1" spans="1:6" ht="10.5">
      <c r="A1" s="488" t="s">
        <v>182</v>
      </c>
      <c r="B1" s="488"/>
      <c r="C1" s="488"/>
      <c r="D1" s="488"/>
      <c r="E1" s="488"/>
      <c r="F1" s="488"/>
    </row>
    <row r="2" spans="1:6" ht="11.25" customHeight="1">
      <c r="A2" s="10"/>
      <c r="B2" s="11"/>
      <c r="C2" s="11"/>
      <c r="D2" s="11"/>
      <c r="E2" s="11"/>
      <c r="F2" s="11"/>
    </row>
    <row r="3" spans="1:6" s="149" customFormat="1" ht="42">
      <c r="A3" s="142"/>
      <c r="B3" s="143" t="s">
        <v>271</v>
      </c>
      <c r="C3" s="144" t="s">
        <v>276</v>
      </c>
      <c r="D3" s="143" t="s">
        <v>277</v>
      </c>
      <c r="E3" s="143" t="s">
        <v>278</v>
      </c>
      <c r="F3" s="143" t="s">
        <v>279</v>
      </c>
    </row>
    <row r="4" spans="1:6" ht="11.25" customHeight="1">
      <c r="A4" s="51" t="s">
        <v>44</v>
      </c>
      <c r="B4" s="52"/>
      <c r="C4" s="53"/>
      <c r="D4" s="52"/>
      <c r="E4" s="52"/>
      <c r="F4" s="52"/>
    </row>
    <row r="5" spans="1:6" ht="11.25" customHeight="1">
      <c r="A5" s="54" t="s">
        <v>45</v>
      </c>
      <c r="B5" s="55"/>
      <c r="C5" s="56"/>
      <c r="D5" s="55"/>
      <c r="E5" s="55"/>
      <c r="F5" s="55"/>
    </row>
    <row r="6" spans="1:6" ht="11.25" customHeight="1">
      <c r="A6" s="69" t="s">
        <v>4</v>
      </c>
      <c r="B6" s="207">
        <v>5513</v>
      </c>
      <c r="C6" s="56">
        <v>5557</v>
      </c>
      <c r="D6" s="207">
        <v>5586</v>
      </c>
      <c r="E6" s="207">
        <v>5632</v>
      </c>
      <c r="F6" s="207">
        <v>5670</v>
      </c>
    </row>
    <row r="7" spans="1:6" ht="11.25" customHeight="1">
      <c r="A7" s="69" t="s">
        <v>238</v>
      </c>
      <c r="B7" s="207">
        <v>250</v>
      </c>
      <c r="C7" s="56">
        <v>250</v>
      </c>
      <c r="D7" s="207">
        <v>250</v>
      </c>
      <c r="E7" s="207">
        <v>250</v>
      </c>
      <c r="F7" s="207">
        <v>0</v>
      </c>
    </row>
    <row r="8" spans="1:6" ht="11.25" customHeight="1">
      <c r="A8" s="69" t="s">
        <v>46</v>
      </c>
      <c r="B8" s="207">
        <v>0</v>
      </c>
      <c r="C8" s="56">
        <v>0</v>
      </c>
      <c r="D8" s="207">
        <v>0</v>
      </c>
      <c r="E8" s="207">
        <v>0</v>
      </c>
      <c r="F8" s="207">
        <v>0</v>
      </c>
    </row>
    <row r="9" spans="1:6" ht="11.25" customHeight="1">
      <c r="A9" s="69" t="s">
        <v>47</v>
      </c>
      <c r="B9" s="207">
        <v>3628</v>
      </c>
      <c r="C9" s="56">
        <v>3656</v>
      </c>
      <c r="D9" s="207">
        <v>3665</v>
      </c>
      <c r="E9" s="207">
        <v>3667</v>
      </c>
      <c r="F9" s="207">
        <v>3753</v>
      </c>
    </row>
    <row r="10" spans="1:6" ht="11.25" customHeight="1">
      <c r="A10" s="70" t="s">
        <v>48</v>
      </c>
      <c r="B10" s="128">
        <v>9391</v>
      </c>
      <c r="C10" s="113">
        <v>9463</v>
      </c>
      <c r="D10" s="128">
        <v>9501</v>
      </c>
      <c r="E10" s="128">
        <v>9549</v>
      </c>
      <c r="F10" s="128">
        <v>9423</v>
      </c>
    </row>
    <row r="11" spans="1:6" ht="15" customHeight="1">
      <c r="A11" s="54" t="s">
        <v>49</v>
      </c>
      <c r="B11" s="207"/>
      <c r="C11" s="208"/>
      <c r="D11" s="207"/>
      <c r="E11" s="207"/>
      <c r="F11" s="207"/>
    </row>
    <row r="12" spans="1:6" ht="11.25" customHeight="1">
      <c r="A12" s="69" t="s">
        <v>36</v>
      </c>
      <c r="B12" s="207">
        <v>6712</v>
      </c>
      <c r="C12" s="56">
        <v>6498</v>
      </c>
      <c r="D12" s="207">
        <v>6886</v>
      </c>
      <c r="E12" s="207">
        <v>6886</v>
      </c>
      <c r="F12" s="207">
        <v>6886</v>
      </c>
    </row>
    <row r="13" spans="1:6" ht="11.25" customHeight="1">
      <c r="A13" s="69" t="s">
        <v>32</v>
      </c>
      <c r="B13" s="207">
        <v>1953</v>
      </c>
      <c r="C13" s="56">
        <v>2160</v>
      </c>
      <c r="D13" s="207">
        <v>1752</v>
      </c>
      <c r="E13" s="207">
        <v>1800</v>
      </c>
      <c r="F13" s="207">
        <v>1674</v>
      </c>
    </row>
    <row r="14" spans="1:6" ht="11.25" customHeight="1">
      <c r="A14" s="69" t="s">
        <v>237</v>
      </c>
      <c r="B14" s="207">
        <v>10</v>
      </c>
      <c r="C14" s="56">
        <v>25</v>
      </c>
      <c r="D14" s="207">
        <v>25</v>
      </c>
      <c r="E14" s="207">
        <v>25</v>
      </c>
      <c r="F14" s="207">
        <v>25</v>
      </c>
    </row>
    <row r="15" spans="1:6" ht="11.25" customHeight="1">
      <c r="A15" s="69" t="s">
        <v>50</v>
      </c>
      <c r="B15" s="207">
        <v>0</v>
      </c>
      <c r="C15" s="56">
        <v>0</v>
      </c>
      <c r="D15" s="207">
        <v>0</v>
      </c>
      <c r="E15" s="207">
        <v>0</v>
      </c>
      <c r="F15" s="207">
        <v>0</v>
      </c>
    </row>
    <row r="16" spans="1:6" ht="11.25" customHeight="1">
      <c r="A16" s="59" t="s">
        <v>51</v>
      </c>
      <c r="B16" s="128">
        <v>8675</v>
      </c>
      <c r="C16" s="113">
        <v>8683</v>
      </c>
      <c r="D16" s="128">
        <v>8663</v>
      </c>
      <c r="E16" s="128">
        <v>8711</v>
      </c>
      <c r="F16" s="128">
        <v>8585</v>
      </c>
    </row>
    <row r="17" spans="1:6" ht="26.25" customHeight="1">
      <c r="A17" s="246" t="s">
        <v>145</v>
      </c>
      <c r="B17" s="128">
        <v>716</v>
      </c>
      <c r="C17" s="113">
        <v>780</v>
      </c>
      <c r="D17" s="128">
        <v>838</v>
      </c>
      <c r="E17" s="128">
        <v>838</v>
      </c>
      <c r="F17" s="128">
        <v>838</v>
      </c>
    </row>
    <row r="18" spans="1:6" ht="15" customHeight="1">
      <c r="A18" s="51" t="s">
        <v>52</v>
      </c>
      <c r="B18" s="207"/>
      <c r="C18" s="208"/>
      <c r="D18" s="207"/>
      <c r="E18" s="207"/>
      <c r="F18" s="207"/>
    </row>
    <row r="19" spans="1:6" ht="11.25" customHeight="1">
      <c r="A19" s="54" t="s">
        <v>49</v>
      </c>
      <c r="B19" s="207"/>
      <c r="C19" s="208"/>
      <c r="D19" s="207"/>
      <c r="E19" s="207"/>
      <c r="F19" s="207"/>
    </row>
    <row r="20" spans="1:6" ht="10">
      <c r="A20" s="245" t="s">
        <v>146</v>
      </c>
      <c r="B20" s="207">
        <v>645</v>
      </c>
      <c r="C20" s="56">
        <v>813</v>
      </c>
      <c r="D20" s="207">
        <v>656</v>
      </c>
      <c r="E20" s="207">
        <v>662</v>
      </c>
      <c r="F20" s="207">
        <v>661</v>
      </c>
    </row>
    <row r="21" spans="1:6" ht="11.25" customHeight="1">
      <c r="A21" s="70" t="s">
        <v>51</v>
      </c>
      <c r="B21" s="128">
        <v>645</v>
      </c>
      <c r="C21" s="113">
        <v>813</v>
      </c>
      <c r="D21" s="128">
        <v>656</v>
      </c>
      <c r="E21" s="128">
        <v>662</v>
      </c>
      <c r="F21" s="128">
        <v>661</v>
      </c>
    </row>
    <row r="22" spans="1:6" ht="26.25" customHeight="1">
      <c r="A22" s="246" t="s">
        <v>147</v>
      </c>
      <c r="B22" s="128">
        <v>-645</v>
      </c>
      <c r="C22" s="113">
        <v>-813</v>
      </c>
      <c r="D22" s="128">
        <v>-656</v>
      </c>
      <c r="E22" s="128">
        <v>-662</v>
      </c>
      <c r="F22" s="128">
        <v>-661</v>
      </c>
    </row>
    <row r="23" spans="1:6" ht="15" customHeight="1">
      <c r="A23" s="51" t="s">
        <v>78</v>
      </c>
      <c r="B23" s="207"/>
      <c r="C23" s="208"/>
      <c r="D23" s="207"/>
      <c r="E23" s="207"/>
      <c r="F23" s="207"/>
    </row>
    <row r="24" spans="1:6" ht="11.25" customHeight="1">
      <c r="A24" s="54" t="s">
        <v>45</v>
      </c>
      <c r="B24" s="207"/>
      <c r="C24" s="208"/>
      <c r="D24" s="207"/>
      <c r="E24" s="207"/>
      <c r="F24" s="207"/>
    </row>
    <row r="25" spans="1:6" ht="11.25" customHeight="1">
      <c r="A25" s="71" t="s">
        <v>54</v>
      </c>
      <c r="B25" s="207">
        <v>645</v>
      </c>
      <c r="C25" s="56">
        <v>651</v>
      </c>
      <c r="D25" s="207">
        <v>656</v>
      </c>
      <c r="E25" s="207">
        <v>662</v>
      </c>
      <c r="F25" s="207">
        <v>661</v>
      </c>
    </row>
    <row r="26" spans="1:6" ht="11.25" customHeight="1">
      <c r="A26" s="59" t="s">
        <v>48</v>
      </c>
      <c r="B26" s="128">
        <v>645</v>
      </c>
      <c r="C26" s="113">
        <v>651</v>
      </c>
      <c r="D26" s="128">
        <v>656</v>
      </c>
      <c r="E26" s="128">
        <v>662</v>
      </c>
      <c r="F26" s="128">
        <v>661</v>
      </c>
    </row>
    <row r="27" spans="1:6" s="11" customFormat="1" ht="15" customHeight="1">
      <c r="A27" s="54" t="s">
        <v>49</v>
      </c>
      <c r="B27" s="314"/>
      <c r="C27" s="208"/>
      <c r="D27" s="314"/>
      <c r="E27" s="314"/>
      <c r="F27" s="314"/>
    </row>
    <row r="28" spans="1:6" s="11" customFormat="1" ht="11.25" customHeight="1">
      <c r="A28" s="317" t="s">
        <v>221</v>
      </c>
      <c r="B28" s="207">
        <v>709</v>
      </c>
      <c r="C28" s="56">
        <v>780</v>
      </c>
      <c r="D28" s="207">
        <v>833</v>
      </c>
      <c r="E28" s="207">
        <v>833</v>
      </c>
      <c r="F28" s="207">
        <v>833</v>
      </c>
    </row>
    <row r="29" spans="1:6" s="11" customFormat="1" ht="11.25" customHeight="1">
      <c r="A29" s="59" t="s">
        <v>51</v>
      </c>
      <c r="B29" s="316">
        <v>709</v>
      </c>
      <c r="C29" s="113">
        <v>780</v>
      </c>
      <c r="D29" s="316">
        <v>833</v>
      </c>
      <c r="E29" s="316">
        <v>833</v>
      </c>
      <c r="F29" s="316">
        <v>833</v>
      </c>
    </row>
    <row r="30" spans="1:6" ht="26.25" customHeight="1">
      <c r="A30" s="247" t="s">
        <v>148</v>
      </c>
      <c r="B30" s="128">
        <v>-64</v>
      </c>
      <c r="C30" s="113">
        <v>-129</v>
      </c>
      <c r="D30" s="128">
        <v>-177</v>
      </c>
      <c r="E30" s="128">
        <v>-171</v>
      </c>
      <c r="F30" s="128">
        <v>-172</v>
      </c>
    </row>
    <row r="31" spans="1:6" ht="21">
      <c r="A31" s="248" t="s">
        <v>149</v>
      </c>
      <c r="B31" s="223">
        <v>7</v>
      </c>
      <c r="C31" s="113">
        <v>-162</v>
      </c>
      <c r="D31" s="223">
        <v>5</v>
      </c>
      <c r="E31" s="223">
        <v>5</v>
      </c>
      <c r="F31" s="223">
        <v>5</v>
      </c>
    </row>
    <row r="32" spans="1:6" ht="20">
      <c r="A32" s="249" t="s">
        <v>150</v>
      </c>
      <c r="B32" s="207">
        <v>8053</v>
      </c>
      <c r="C32" s="56">
        <v>8060</v>
      </c>
      <c r="D32" s="207">
        <v>7898</v>
      </c>
      <c r="E32" s="207">
        <v>7903</v>
      </c>
      <c r="F32" s="207">
        <v>7908</v>
      </c>
    </row>
    <row r="33" spans="1:6" ht="26.25" customHeight="1">
      <c r="A33" s="250" t="s">
        <v>151</v>
      </c>
      <c r="B33" s="128">
        <v>8060</v>
      </c>
      <c r="C33" s="113">
        <v>7898</v>
      </c>
      <c r="D33" s="128">
        <v>7903</v>
      </c>
      <c r="E33" s="128">
        <v>7908</v>
      </c>
      <c r="F33" s="128">
        <v>7913</v>
      </c>
    </row>
    <row r="34" spans="1:6" ht="11.25" customHeight="1">
      <c r="A34" s="244"/>
      <c r="B34" s="224"/>
      <c r="C34" s="224"/>
      <c r="D34" s="224"/>
      <c r="E34" s="224"/>
      <c r="F34" s="224"/>
    </row>
    <row r="35" spans="1:6" ht="11.25" customHeight="1">
      <c r="A35" s="457" t="s">
        <v>218</v>
      </c>
      <c r="B35" s="457"/>
      <c r="C35" s="457"/>
      <c r="D35" s="457"/>
      <c r="E35" s="457"/>
      <c r="F35" s="457"/>
    </row>
  </sheetData>
  <phoneticPr fontId="15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>
    <oddHeader>&amp;CDRAFT</oddHeader>
    <oddFooter>&amp;L&amp;F&amp;A&amp;R&amp;P of &amp;N  &amp;D&amp;T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6" tint="0.59999389629810485"/>
  </sheetPr>
  <dimension ref="A1:F20"/>
  <sheetViews>
    <sheetView showGridLines="0" zoomScaleNormal="100" workbookViewId="0">
      <selection activeCell="A22" sqref="A22"/>
    </sheetView>
  </sheetViews>
  <sheetFormatPr defaultColWidth="9.1796875" defaultRowHeight="10"/>
  <cols>
    <col min="1" max="1" width="37.453125" style="139" customWidth="1"/>
    <col min="2" max="6" width="8.54296875" style="138" customWidth="1"/>
    <col min="7" max="16384" width="9.1796875" style="138"/>
  </cols>
  <sheetData>
    <row r="1" spans="1:6" ht="11.25" customHeight="1">
      <c r="A1" s="458" t="s">
        <v>173</v>
      </c>
      <c r="B1" s="458"/>
      <c r="C1" s="458"/>
      <c r="D1" s="458"/>
      <c r="E1" s="458"/>
      <c r="F1" s="458"/>
    </row>
    <row r="2" spans="1:6" ht="11.25" customHeight="1">
      <c r="A2" s="13"/>
      <c r="B2" s="14"/>
      <c r="C2" s="14"/>
      <c r="D2" s="14"/>
      <c r="E2" s="14"/>
      <c r="F2" s="14"/>
    </row>
    <row r="3" spans="1:6" s="149" customFormat="1" ht="42">
      <c r="A3" s="142"/>
      <c r="B3" s="143" t="s">
        <v>271</v>
      </c>
      <c r="C3" s="144" t="s">
        <v>276</v>
      </c>
      <c r="D3" s="143" t="s">
        <v>277</v>
      </c>
      <c r="E3" s="143" t="s">
        <v>278</v>
      </c>
      <c r="F3" s="143" t="s">
        <v>279</v>
      </c>
    </row>
    <row r="4" spans="1:6" ht="11.25" customHeight="1">
      <c r="A4" s="72" t="s">
        <v>53</v>
      </c>
      <c r="B4" s="73"/>
      <c r="C4" s="74"/>
      <c r="D4" s="75"/>
      <c r="E4" s="73"/>
      <c r="F4" s="73"/>
    </row>
    <row r="5" spans="1:6" ht="11.25" customHeight="1">
      <c r="A5" s="76" t="s">
        <v>54</v>
      </c>
      <c r="B5" s="77">
        <v>645</v>
      </c>
      <c r="C5" s="78">
        <v>651</v>
      </c>
      <c r="D5" s="77">
        <v>656</v>
      </c>
      <c r="E5" s="77">
        <v>662</v>
      </c>
      <c r="F5" s="77">
        <v>661</v>
      </c>
    </row>
    <row r="6" spans="1:6" ht="11.25" customHeight="1">
      <c r="A6" s="319" t="s">
        <v>223</v>
      </c>
      <c r="B6" s="77">
        <v>0</v>
      </c>
      <c r="C6" s="78">
        <v>0</v>
      </c>
      <c r="D6" s="77">
        <v>0</v>
      </c>
      <c r="E6" s="77">
        <v>0</v>
      </c>
      <c r="F6" s="77">
        <v>0</v>
      </c>
    </row>
    <row r="7" spans="1:6" ht="11.25" customHeight="1">
      <c r="A7" s="79" t="s">
        <v>70</v>
      </c>
      <c r="B7" s="126">
        <v>645</v>
      </c>
      <c r="C7" s="127">
        <v>651</v>
      </c>
      <c r="D7" s="126">
        <v>656</v>
      </c>
      <c r="E7" s="126">
        <v>662</v>
      </c>
      <c r="F7" s="126">
        <v>661</v>
      </c>
    </row>
    <row r="8" spans="1:6" ht="10.5">
      <c r="A8" s="251" t="s">
        <v>152</v>
      </c>
      <c r="B8" s="80"/>
      <c r="C8" s="78"/>
      <c r="D8" s="77"/>
      <c r="E8" s="80"/>
      <c r="F8" s="80"/>
    </row>
    <row r="9" spans="1:6" ht="11.25" customHeight="1">
      <c r="A9" s="76" t="s">
        <v>101</v>
      </c>
      <c r="B9" s="77">
        <v>645</v>
      </c>
      <c r="C9" s="78">
        <v>651</v>
      </c>
      <c r="D9" s="77">
        <v>656</v>
      </c>
      <c r="E9" s="77">
        <v>662</v>
      </c>
      <c r="F9" s="77">
        <v>661</v>
      </c>
    </row>
    <row r="10" spans="1:6" ht="11.25" customHeight="1">
      <c r="A10" s="79" t="s">
        <v>81</v>
      </c>
      <c r="B10" s="126">
        <v>645</v>
      </c>
      <c r="C10" s="127">
        <v>651</v>
      </c>
      <c r="D10" s="126">
        <v>656</v>
      </c>
      <c r="E10" s="126">
        <v>662</v>
      </c>
      <c r="F10" s="126">
        <v>661</v>
      </c>
    </row>
    <row r="11" spans="1:6" ht="26.25" customHeight="1">
      <c r="A11" s="251" t="s">
        <v>153</v>
      </c>
      <c r="B11" s="80"/>
      <c r="C11" s="81"/>
      <c r="D11" s="82"/>
      <c r="E11" s="82"/>
      <c r="F11" s="80"/>
    </row>
    <row r="12" spans="1:6" ht="22">
      <c r="A12" s="252" t="s">
        <v>176</v>
      </c>
      <c r="B12" s="77">
        <v>645</v>
      </c>
      <c r="C12" s="78">
        <v>651</v>
      </c>
      <c r="D12" s="77">
        <v>656</v>
      </c>
      <c r="E12" s="77">
        <v>662</v>
      </c>
      <c r="F12" s="77">
        <v>661</v>
      </c>
    </row>
    <row r="13" spans="1:6">
      <c r="A13" s="252" t="s">
        <v>154</v>
      </c>
      <c r="B13" s="77">
        <v>0</v>
      </c>
      <c r="C13" s="78">
        <v>0</v>
      </c>
      <c r="D13" s="77">
        <v>0</v>
      </c>
      <c r="E13" s="77">
        <v>0</v>
      </c>
      <c r="F13" s="77">
        <v>0</v>
      </c>
    </row>
    <row r="14" spans="1:6" ht="21">
      <c r="A14" s="253" t="s">
        <v>177</v>
      </c>
      <c r="B14" s="135">
        <v>645</v>
      </c>
      <c r="C14" s="127">
        <v>651</v>
      </c>
      <c r="D14" s="135">
        <v>656</v>
      </c>
      <c r="E14" s="126">
        <v>662</v>
      </c>
      <c r="F14" s="126">
        <v>661</v>
      </c>
    </row>
    <row r="15" spans="1:6" ht="21">
      <c r="A15" s="251" t="s">
        <v>155</v>
      </c>
      <c r="B15" s="82"/>
      <c r="C15" s="81"/>
      <c r="D15" s="82"/>
      <c r="E15" s="82"/>
      <c r="F15" s="82"/>
    </row>
    <row r="16" spans="1:6" ht="11.25" customHeight="1">
      <c r="A16" s="76" t="s">
        <v>55</v>
      </c>
      <c r="B16" s="134">
        <v>645</v>
      </c>
      <c r="C16" s="232">
        <v>813</v>
      </c>
      <c r="D16" s="134">
        <v>656</v>
      </c>
      <c r="E16" s="133">
        <v>662</v>
      </c>
      <c r="F16" s="133">
        <v>661</v>
      </c>
    </row>
    <row r="17" spans="1:6" ht="10.5">
      <c r="A17" s="254" t="s">
        <v>156</v>
      </c>
      <c r="B17" s="128">
        <v>645</v>
      </c>
      <c r="C17" s="113">
        <v>813</v>
      </c>
      <c r="D17" s="128">
        <v>656</v>
      </c>
      <c r="E17" s="128">
        <v>662</v>
      </c>
      <c r="F17" s="128">
        <v>661</v>
      </c>
    </row>
    <row r="18" spans="1:6" ht="11.25" customHeight="1">
      <c r="A18" s="15"/>
      <c r="B18" s="12"/>
      <c r="C18" s="12"/>
      <c r="D18" s="12"/>
      <c r="E18" s="12"/>
      <c r="F18" s="12"/>
    </row>
    <row r="19" spans="1:6" ht="11.25" customHeight="1">
      <c r="A19" s="459" t="s">
        <v>218</v>
      </c>
      <c r="B19" s="459"/>
      <c r="C19" s="459"/>
      <c r="D19" s="459"/>
      <c r="E19" s="459"/>
      <c r="F19" s="459"/>
    </row>
    <row r="20" spans="1:6" ht="22.5" customHeight="1">
      <c r="A20" s="460" t="s">
        <v>180</v>
      </c>
      <c r="B20" s="460"/>
      <c r="C20" s="460"/>
      <c r="D20" s="460"/>
      <c r="E20" s="460"/>
      <c r="F20" s="460"/>
    </row>
  </sheetData>
  <phoneticPr fontId="33" type="noConversion"/>
  <pageMargins left="1.3779527559055118" right="1.3779527559055118" top="1.8503937007874016" bottom="1.8503937007874016" header="0.51181102362204722" footer="0.51181102362204722"/>
  <pageSetup paperSize="9" orientation="portrait" r:id="rId1"/>
  <headerFooter alignWithMargins="0">
    <oddHeader>&amp;CDRAFT</oddHeader>
    <oddFooter>&amp;L&amp;F&amp;A&amp;R&amp;P of &amp;N  &amp;D&amp;T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FIN33506-1658115890-275388</_dlc_DocId>
    <_dlc_DocIdUrl xmlns="fdd6b31f-a027-425f-adfa-a4194e98dae2">
      <Url>https://f1.prdmgd.finance.gov.au/sites/50033506/_layouts/15/DocIdRedir.aspx?ID=FIN33506-1658115890-275388</Url>
      <Description>FIN33506-1658115890-275388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89E11F1-0AE3-4123-92F8-06110D99EB84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FA2A7D0C-198B-45E1-9FE6-38C40021D5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196EB4-E0BF-4602-9DCE-E3B672BEA87E}">
  <ds:schemaRefs>
    <ds:schemaRef ds:uri="http://purl.org/dc/elements/1.1/"/>
    <ds:schemaRef ds:uri="http://schemas.microsoft.com/office/2006/metadata/properties"/>
    <ds:schemaRef ds:uri="82ff9d9b-d3fc-4aad-bc42-9949ee83b815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dd6b31f-a027-425f-adfa-a4194e98dae2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4E07FD6-84E2-40C1-8D03-A9BA3E972506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276560D-132F-46C5-BECA-92655388B2E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14</vt:i4>
      </vt:variant>
    </vt:vector>
  </HeadingPairs>
  <TitlesOfParts>
    <vt:vector size="30" baseType="lpstr">
      <vt:lpstr>1.1  Resources Statement</vt:lpstr>
      <vt:lpstr>1.2 Measures</vt:lpstr>
      <vt:lpstr>2.1.1 Prog Exp</vt:lpstr>
      <vt:lpstr>3.1.1 Special Accounts</vt:lpstr>
      <vt:lpstr>3.1 Income Statement</vt:lpstr>
      <vt:lpstr>3.2 Balance Sheet</vt:lpstr>
      <vt:lpstr>3.3 Changes in Equity</vt:lpstr>
      <vt:lpstr>3.4 Cash Flow</vt:lpstr>
      <vt:lpstr>3.5 dept CBS</vt:lpstr>
      <vt:lpstr>3.6 dept assets</vt:lpstr>
      <vt:lpstr>3.7 admin I&amp;E</vt:lpstr>
      <vt:lpstr>3.8 admin BS</vt:lpstr>
      <vt:lpstr>3.9 admin CF</vt:lpstr>
      <vt:lpstr>3.10 admin CBS</vt:lpstr>
      <vt:lpstr>3.11 admin assets</vt:lpstr>
      <vt:lpstr>Capital Budget Statement Admin</vt:lpstr>
      <vt:lpstr>'1.1  Resources Statement'!Print_Area</vt:lpstr>
      <vt:lpstr>'1.2 Measures'!Print_Area</vt:lpstr>
      <vt:lpstr>'2.1.1 Prog Exp'!Print_Area</vt:lpstr>
      <vt:lpstr>'3.1 Income Statement'!Print_Area</vt:lpstr>
      <vt:lpstr>'3.10 admin CBS'!Print_Area</vt:lpstr>
      <vt:lpstr>'3.11 admin assets'!Print_Area</vt:lpstr>
      <vt:lpstr>'3.2 Balance Sheet'!Print_Area</vt:lpstr>
      <vt:lpstr>'3.3 Changes in Equity'!Print_Area</vt:lpstr>
      <vt:lpstr>'3.4 Cash Flow'!Print_Area</vt:lpstr>
      <vt:lpstr>'3.5 dept CBS'!Print_Area</vt:lpstr>
      <vt:lpstr>'3.6 dept assets'!Print_Area</vt:lpstr>
      <vt:lpstr>'3.7 admin I&amp;E'!Print_Area</vt:lpstr>
      <vt:lpstr>'3.8 admin BS'!Print_Area</vt:lpstr>
      <vt:lpstr>'3.9 admin CF'!Print_Area</vt:lpstr>
    </vt:vector>
  </TitlesOfParts>
  <Company>DHA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donnee</dc:creator>
  <cp:lastModifiedBy>Sharma, Ambika</cp:lastModifiedBy>
  <cp:lastPrinted>2020-10-03T23:28:01Z</cp:lastPrinted>
  <dcterms:created xsi:type="dcterms:W3CDTF">2010-03-23T00:40:24Z</dcterms:created>
  <dcterms:modified xsi:type="dcterms:W3CDTF">2022-03-28T05:38:59Z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SDocType">
    <vt:lpwstr>NTSAVE</vt:lpwstr>
  </property>
  <property fmtid="{D5CDD505-2E9C-101B-9397-08002B2CF9AE}" pid="3" name="TitusGUID">
    <vt:lpwstr>f84f1437-a897-4fcd-9258-fb801f6d9d89</vt:lpwstr>
  </property>
  <property fmtid="{D5CDD505-2E9C-101B-9397-08002B2CF9AE}" pid="4" name="ContentTypeId">
    <vt:lpwstr>0x010100B321FEA60C5BA343A52BC94EC00ABC9E0700B41D55FEFC2E954F919119111D872713</vt:lpwstr>
  </property>
  <property fmtid="{D5CDD505-2E9C-101B-9397-08002B2CF9AE}" pid="5" name="TaxKeyword">
    <vt:lpwstr/>
  </property>
  <property fmtid="{D5CDD505-2E9C-101B-9397-08002B2CF9AE}" pid="6" name="AbtEntity">
    <vt:lpwstr>2;#Department of Finance|fd660e8f-8f31-49bd-92a3-d31d4da31afe</vt:lpwstr>
  </property>
  <property fmtid="{D5CDD505-2E9C-101B-9397-08002B2CF9AE}" pid="7" name="InitiatingEntity">
    <vt:lpwstr>2;#Department of Finance|fd660e8f-8f31-49bd-92a3-d31d4da31afe</vt:lpwstr>
  </property>
  <property fmtid="{D5CDD505-2E9C-101B-9397-08002B2CF9AE}" pid="8" name="Function and Activity">
    <vt:lpwstr/>
  </property>
  <property fmtid="{D5CDD505-2E9C-101B-9397-08002B2CF9AE}" pid="9" name="OrgUnit">
    <vt:lpwstr>1;#Accounting FW and Capability Support|17de058c-12f7-44f2-8e7d-03ff49305e52</vt:lpwstr>
  </property>
  <property fmtid="{D5CDD505-2E9C-101B-9397-08002B2CF9AE}" pid="10" name="_dlc_DocIdItemGuid">
    <vt:lpwstr>7579e792-00f0-46ad-a592-dac787154720</vt:lpwstr>
  </property>
</Properties>
</file>