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 " sheetId="10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<sst xmlns="http://schemas.openxmlformats.org/spreadsheetml/2006/main" count="364" uniqueCount="210">
  <si>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</si>
  <si>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</si>
  <si>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</si>
  <si>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</si>
  <si>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</si>
  <si>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</si>
  <si>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</si>
  <si>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</si>
  <si>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</si>
  <si>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</si>
  <si>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</si>
  <si>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</si>
  <si>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</si>
  <si>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</si>
  <si>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</si>
  <si>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</si>
  <si>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</si>
  <si>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</si>
  <si>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</si>
  <si>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</si>
  <si>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</si>
  <si>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</si>
  <si>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</si>
  <si>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</si>
  <si>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</si>
  <si>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</si>
  <si>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</si>
  <si>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</si>
  <si>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</si>
  <si>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</si>
  <si>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</si>
  <si>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</si>
  <si>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</si>
  <si>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</si>
  <si>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</si>
  <si>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</si>
  <si>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</si>
  <si>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</si>
  <si>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</si>
  <si>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</si>
  <si>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</si>
  <si>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</si>
  <si>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</si>
  <si>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</si>
  <si>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</si>
  <si>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</si>
  <si>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</si>
  <si>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</si>
  <si>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</si>
  <si>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</si>
  <si>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</si>
  <si>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</si>
  <si>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</si>
  <si>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</si>
  <si>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</si>
  <si>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</si>
  <si>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Total other movements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</si>
  <si>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</si>
  <si>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</si>
  <si>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</si>
  <si>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</si>
  <si>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</si>
  <si>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Interest bearing liabilities</t>
  </si>
  <si>
    <t>Leases</t>
  </si>
  <si>
    <t>Gross book value - ROU assets</t>
  </si>
  <si>
    <t>Total interest bearing liabilities</t>
  </si>
  <si>
    <t>Comprehensive income</t>
  </si>
  <si>
    <t>Total comprehensive income</t>
  </si>
  <si>
    <t>ASSETS</t>
  </si>
  <si>
    <t>Contributed equity</t>
  </si>
  <si>
    <t>FINANCING ACTIVITIES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</si>
  <si>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</si>
  <si>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</si>
  <si>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</si>
  <si>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</si>
  <si>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</si>
  <si>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</si>
  <si>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</si>
  <si>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</si>
  <si>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</si>
  <si>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</si>
  <si>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</si>
  <si>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</si>
  <si>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</si>
  <si>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</si>
  <si>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</si>
  <si>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</si>
  <si>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</si>
  <si>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</si>
  <si>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</si>
  <si>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</si>
  <si>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</si>
  <si>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</si>
  <si>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</si>
  <si>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</si>
  <si>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</si>
  <si>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</si>
  <si>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</si>
  <si>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</si>
  <si>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</si>
  <si>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</si>
  <si>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</si>
  <si>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</si>
  <si>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</si>
  <si>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</si>
  <si>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</si>
  <si>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</si>
  <si>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</si>
  <si>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</si>
  <si>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</si>
  <si>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</si>
  <si>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</si>
  <si>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</si>
  <si>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</si>
  <si>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</si>
  <si>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</si>
  <si>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</si>
  <si>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</si>
  <si>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</si>
  <si>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</si>
  <si>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</si>
  <si>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</si>
  <si>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</si>
  <si>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</si>
  <si>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</si>
  <si>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Equity injection</t>
  </si>
  <si>
    <t>All figures shown above are GST exclusive - these may not match figures in the cash flow statement.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</si>
  <si>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</si>
  <si>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 xml:space="preserve">Prepared on Australian Accounting Standards basis. </t>
  </si>
  <si>
    <t>Heritage and Cultural</t>
  </si>
  <si>
    <t>Contributions by owners</t>
  </si>
  <si>
    <t>Net GST received</t>
  </si>
  <si>
    <t>NEW CAPITAL APPROPRIATIONS</t>
  </si>
  <si>
    <t>Total new capital appropriations</t>
  </si>
  <si>
    <t>Provided for:</t>
  </si>
  <si>
    <t>Purchase of non-financial assets</t>
  </si>
  <si>
    <t>Total items</t>
  </si>
  <si>
    <t>Heritage and cultural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</si>
  <si>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</si>
  <si>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</si>
  <si>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</si>
  <si>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</si>
  <si>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</si>
  <si>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t>OTHER COMPREHENSIVE INCOME</t>
  </si>
  <si>
    <t>(a) 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</si>
  <si>
    <t>Equity injection - Appropriation</t>
  </si>
  <si>
    <t>Sub-total transactions with owners</t>
  </si>
  <si>
    <t>Amounts received from related entities</t>
  </si>
  <si>
    <r>
      <t xml:space="preserve">Amounts from Portfolio Department </t>
    </r>
    <r>
      <rPr>
        <vertAlign val="superscript"/>
        <sz val="8"/>
        <color rgb="FF000000"/>
        <rFont val="Arial"/>
        <family val="2"/>
      </rPr>
      <t>(c)</t>
    </r>
  </si>
  <si>
    <t>Total amounts received from related entities</t>
  </si>
  <si>
    <t>Prepared on a resourcing (that is, appropriations available) basis.</t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</si>
  <si>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rgb="FF000000"/>
        <rFont val="Arial"/>
        <family val="2"/>
      </rPr>
      <t xml:space="preserve">Appropriation Bill (No. 2) 2022-23. </t>
    </r>
  </si>
  <si>
    <t>Payment from related entities</t>
  </si>
  <si>
    <t xml:space="preserve">Revenues from other independent sources </t>
  </si>
  <si>
    <t xml:space="preserve">(a) Expenses not requiring appropriation in the Budget year are made up of depreciation expenses related to collection assets which are funded through an equity injection; and resources received free of charge. </t>
  </si>
  <si>
    <t>Finance costs</t>
  </si>
  <si>
    <t>Prepayments</t>
  </si>
  <si>
    <t>Retained surplus (accumulated deficit)</t>
  </si>
  <si>
    <t>Total parent entity interest</t>
  </si>
  <si>
    <t>Transactions with owners</t>
  </si>
  <si>
    <t>Receipts from Government</t>
  </si>
  <si>
    <t xml:space="preserve">- </t>
  </si>
  <si>
    <t>Interest payments on lease liability</t>
  </si>
  <si>
    <t>Net cash from/(used by) operating activities</t>
  </si>
  <si>
    <t>Purchase of property, plant and equipment and intangibles</t>
  </si>
  <si>
    <t>Net cash from/(used by) investing activities</t>
  </si>
  <si>
    <r>
      <t>Principal</t>
    </r>
    <r>
      <rPr>
        <sz val="8"/>
        <color theme="1"/>
        <rFont val="Arial"/>
        <family val="2"/>
      </rPr>
      <t xml:space="preserve"> payments on lease liability</t>
    </r>
  </si>
  <si>
    <t>Net cash from/(used by) financing activities</t>
  </si>
  <si>
    <t>Net increase/(decrease) in cash held</t>
  </si>
  <si>
    <t>Cash and cash equivalents at the beginning of the reporting period</t>
  </si>
  <si>
    <t>Cash and cash equivalents at the end of the reporting period</t>
  </si>
  <si>
    <r>
      <t xml:space="preserve">Equity </t>
    </r>
    <r>
      <rPr>
        <sz val="8"/>
        <color rgb="FF000000"/>
        <rFont val="Arial"/>
        <family val="2"/>
      </rPr>
      <t>injections</t>
    </r>
    <r>
      <rPr>
        <sz val="8"/>
        <color theme="1"/>
        <rFont val="Arial"/>
        <family val="2"/>
      </rPr>
      <t xml:space="preserve"> - Bill 2</t>
    </r>
  </si>
  <si>
    <r>
      <t>Funded</t>
    </r>
    <r>
      <rPr>
        <sz val="8"/>
        <color theme="1"/>
        <rFont val="Arial"/>
        <family val="2"/>
      </rPr>
      <t xml:space="preserve">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</si>
  <si>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 appropriations.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</si>
  <si>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sources of funding from current Bill 1 and prior year Act 1 appropriations, donations and contributions, gifts, internally developed assets and proceeds from the sale of assets.</t>
    </r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</si>
  <si>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‘Appropriation equity’ refers to equity injections appropriations provided through Appropriation Bill (No. 2) 2022-23, including CDABs.</t>
    </r>
  </si>
  <si>
    <r>
      <t xml:space="preserve">Annual appropriations – other services </t>
    </r>
    <r>
      <rPr>
        <vertAlign val="superscript"/>
        <sz val="8"/>
        <color rgb="FF000000"/>
        <rFont val="Arial"/>
        <family val="2"/>
      </rPr>
      <t>(b)</t>
    </r>
  </si>
  <si>
    <t>Total net resourcing for NMA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</si>
  <si>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rgb="FF000000"/>
        <rFont val="Arial"/>
        <family val="2"/>
      </rPr>
      <t>Appropriation Bill (No. 1) 2022-23.</t>
    </r>
  </si>
  <si>
    <r>
      <t>(c)</t>
    </r>
    <r>
      <rPr>
        <sz val="7"/>
        <color rgb="FF000000"/>
        <rFont val="Times New Roman"/>
        <family val="1"/>
      </rPr>
      <t xml:space="preserve">   </t>
    </r>
    <r>
      <rPr>
        <sz val="8"/>
        <color rgb="FF000000"/>
        <rFont val="Arial"/>
        <family val="2"/>
      </rPr>
      <t>Funding provided by the Portfolio Department that is not specified within the Annual Appropriation Bills as a payment to the NMA.</t>
    </r>
  </si>
  <si>
    <t xml:space="preserve">The NMA is not directly appropriated as it is a Corporate Commonwealth Entity. Appropriations are made to the Department of Infrastructure, Transport, Regional Development and Communications (a Non-Corporate Commonwealth Entity), which are then paid to the NMA and considered ‘departmental’ for all purposes. </t>
  </si>
  <si>
    <t>Program</t>
  </si>
  <si>
    <t>2023-24</t>
  </si>
  <si>
    <t>2024-25</t>
  </si>
  <si>
    <t>2025-26</t>
  </si>
  <si>
    <t xml:space="preserve">Payment measures </t>
  </si>
  <si>
    <t>Departmental payment</t>
  </si>
  <si>
    <t xml:space="preserve">Total </t>
  </si>
  <si>
    <t>Total payment measures</t>
  </si>
  <si>
    <t>Departmental</t>
  </si>
  <si>
    <t>Prepared on a Government Finance Statistics (Underlying Cash) basis.</t>
  </si>
  <si>
    <t>Figures displayed as a negative (-) represent a decrease in funds and a positive (+) represent an increase in funds.</t>
  </si>
  <si>
    <t>COVID-19 Response Package – additional arts sector support</t>
  </si>
  <si>
    <t xml:space="preserve">Table 1.2: NMA 2022-23 Budget measures
Part 1: Measures announced since the 2021-22 Mid-Year Economic and Fiscal Outlook (MYEFO)
</t>
  </si>
  <si>
    <t>Program 1.1: Collection Management, Research, Exhibitions and Programs</t>
  </si>
  <si>
    <t>Total comprehensive income/(loss)</t>
  </si>
  <si>
    <t>Note: Impact of net cash appropriation arrangements</t>
  </si>
  <si>
    <r>
      <t>plus</t>
    </r>
    <r>
      <rPr>
        <sz val="8"/>
        <color rgb="FF000000"/>
        <rFont val="Arial"/>
        <family val="2"/>
      </rPr>
      <t>: heritage and cultural depreciation/amortisation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</si>
  <si>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>Surplus</t>
    </r>
    <r>
      <rPr>
        <sz val="8"/>
        <color theme="1"/>
        <rFont val="Arial"/>
        <family val="2"/>
      </rPr>
      <t>/(deficit) for the period</t>
    </r>
  </si>
  <si>
    <t>Estimated closing balance as at 30 June 2023</t>
  </si>
  <si>
    <t>Net GST paid</t>
  </si>
  <si>
    <r>
      <t>Funded</t>
    </r>
    <r>
      <rPr>
        <sz val="8"/>
        <color theme="1"/>
        <rFont val="Arial"/>
        <family val="2"/>
      </rPr>
      <t xml:space="preserve"> internally from Departmental resources </t>
    </r>
    <r>
      <rPr>
        <vertAlign val="superscript"/>
        <sz val="8"/>
        <color theme="1"/>
        <rFont val="Arial"/>
        <family val="2"/>
      </rPr>
      <t>(b)</t>
    </r>
  </si>
  <si>
    <r>
      <t xml:space="preserve">By purchase - </t>
    </r>
    <r>
      <rPr>
        <sz val="8"/>
        <color rgb="FF000000"/>
        <rFont val="Arial"/>
        <family val="2"/>
      </rPr>
      <t>appropriation</t>
    </r>
    <r>
      <rPr>
        <sz val="8"/>
        <color theme="1"/>
        <rFont val="Arial"/>
        <family val="2"/>
      </rPr>
      <t xml:space="preserve">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</si>
  <si>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other</t>
  </si>
  <si>
    <r>
      <t>Depreciation</t>
    </r>
    <r>
      <rPr>
        <sz val="8"/>
        <color theme="1"/>
        <rFont val="Arial"/>
        <family val="2"/>
      </rPr>
      <t>/amortisation expense</t>
    </r>
  </si>
  <si>
    <r>
      <t>Depreciation</t>
    </r>
    <r>
      <rPr>
        <sz val="8"/>
        <color theme="1"/>
        <rFont val="Arial"/>
        <family val="2"/>
      </rPr>
      <t>/amortisation on ROU assets</t>
    </r>
  </si>
  <si>
    <r>
      <t>Gross</t>
    </r>
    <r>
      <rPr>
        <sz val="8"/>
        <color theme="1"/>
        <rFont val="Arial"/>
        <family val="2"/>
      </rPr>
      <t xml:space="preserve"> book value</t>
    </r>
  </si>
  <si>
    <r>
      <t>Accumulated</t>
    </r>
    <r>
      <rPr>
        <sz val="8"/>
        <color theme="1"/>
        <rFont val="Arial"/>
        <family val="2"/>
      </rPr>
      <t xml:space="preserve"> depreciation/amortisation and impairment</t>
    </r>
  </si>
  <si>
    <r>
      <t xml:space="preserve">Accumulated </t>
    </r>
    <r>
      <rPr>
        <sz val="8"/>
        <color rgb="FF000000"/>
        <rFont val="Arial"/>
        <family val="2"/>
      </rPr>
      <t>depreciation</t>
    </r>
    <r>
      <rPr>
        <sz val="8"/>
        <color theme="1"/>
        <rFont val="Arial"/>
        <family val="2"/>
      </rPr>
      <t>/amortisation and impairment - ROU assets</t>
    </r>
  </si>
  <si>
    <t>Table 1.1: NMA resource statement — Budget estimates for 2022-23 as at Budget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</si>
</sst>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1" fillId="0" borderId="1" xfId="0" applyFont="1" applyBorder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3" fontId="13" fillId="0" borderId="5" xfId="0" applyNumberFormat="1" applyFont="1" applyBorder="1" applyAlignment="1">
      <alignment horizontal="right" vertical="center"/>
    </xf>
    <xf numFmtId="3" fontId="13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3" fillId="0" borderId="6" xfId="0" applyNumberFormat="1" applyFont="1" applyBorder="1" applyAlignment="1">
      <alignment horizontal="right" vertical="center"/>
    </xf>
    <xf numFmtId="3" fontId="13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0" fontId="2" fillId="0" borderId="0" xfId="0" applyFont="1"/>
    <xf numFmtId="3" fontId="2" fillId="3" borderId="2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13" fillId="3" borderId="5" xfId="0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3" fontId="6" fillId="3" borderId="2" xfId="0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3" fontId="15" fillId="0" borderId="2" xfId="0" applyNumberFormat="1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3" fontId="14" fillId="0" borderId="0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justify" vertical="center"/>
    </xf>
    <xf numFmtId="0" fontId="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 indent="1"/>
    </xf>
    <xf numFmtId="0" fontId="2" fillId="2" borderId="0" xfId="0" applyFont="1" applyFill="1" applyAlignment="1">
      <alignment horizontal="left" vertical="center" indent="1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 indent="1"/>
    </xf>
    <xf numFmtId="0" fontId="6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6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3" fontId="3" fillId="3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 indent="2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165" fontId="0" fillId="0" borderId="0" xfId="0" applyNumberFormat="1" applyAlignment="1"/>
    <xf numFmtId="0" fontId="4" fillId="3" borderId="1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1" fillId="0" borderId="0" xfId="0" applyFont="1" applyAlignment="1"/>
    <xf numFmtId="0" fontId="1" fillId="3" borderId="0" xfId="0" applyFont="1" applyFill="1" applyAlignment="1"/>
    <xf numFmtId="0" fontId="1" fillId="0" borderId="3" xfId="0" applyFont="1" applyBorder="1" applyAlignment="1"/>
    <xf numFmtId="0" fontId="6" fillId="3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left"/>
    </xf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H12" sqref="H10:H12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47" customFormat="1" ht="15" thickBot="1" x14ac:dyDescent="0.4">
      <c r="A1" s="146" t="s">
        <v>209</v>
      </c>
      <c r="B1" s="146"/>
      <c r="C1" s="146"/>
    </row>
    <row r="2" spans="1:3" s="49" customFormat="1" ht="30" x14ac:dyDescent="0.35">
      <c r="A2" s="100"/>
      <c r="B2" s="30" t="s">
        <v>80</v>
      </c>
      <c r="C2" s="78" t="s">
        <v>81</v>
      </c>
    </row>
    <row r="3" spans="1:3" s="49" customFormat="1" ht="15" thickBot="1" x14ac:dyDescent="0.4">
      <c r="A3" s="101"/>
      <c r="B3" s="77" t="s">
        <v>0</v>
      </c>
      <c r="C3" s="31" t="s">
        <v>0</v>
      </c>
    </row>
    <row r="4" spans="1:3" s="49" customFormat="1" ht="15" thickBot="1" x14ac:dyDescent="0.4">
      <c r="A4" s="32" t="s">
        <v>82</v>
      </c>
      <c r="B4" s="38">
        <v>10554</v>
      </c>
      <c r="C4" s="42">
        <v>4325</v>
      </c>
    </row>
    <row r="5" spans="1:3" s="49" customFormat="1" x14ac:dyDescent="0.35">
      <c r="A5" s="34" t="s">
        <v>83</v>
      </c>
      <c r="B5" s="37"/>
      <c r="C5" s="19"/>
    </row>
    <row r="6" spans="1:3" s="49" customFormat="1" x14ac:dyDescent="0.35">
      <c r="A6" s="35" t="s">
        <v>84</v>
      </c>
      <c r="B6" s="37"/>
      <c r="C6" s="19"/>
    </row>
    <row r="7" spans="1:3" s="49" customFormat="1" x14ac:dyDescent="0.35">
      <c r="A7" s="114" t="s">
        <v>71</v>
      </c>
      <c r="B7" s="15">
        <v>41383</v>
      </c>
      <c r="C7" s="17">
        <v>50912</v>
      </c>
    </row>
    <row r="8" spans="1:3" s="49" customFormat="1" x14ac:dyDescent="0.35">
      <c r="A8" s="35" t="s">
        <v>176</v>
      </c>
      <c r="B8" s="37"/>
      <c r="C8" s="19"/>
    </row>
    <row r="9" spans="1:3" s="49" customFormat="1" ht="15" thickBot="1" x14ac:dyDescent="0.4">
      <c r="A9" s="115" t="s">
        <v>125</v>
      </c>
      <c r="B9" s="15">
        <v>1924</v>
      </c>
      <c r="C9" s="17">
        <v>1948</v>
      </c>
    </row>
    <row r="10" spans="1:3" s="49" customFormat="1" ht="15" thickBot="1" x14ac:dyDescent="0.4">
      <c r="A10" s="35" t="s">
        <v>85</v>
      </c>
      <c r="B10" s="36">
        <v>43307</v>
      </c>
      <c r="C10" s="83">
        <v>52860</v>
      </c>
    </row>
    <row r="11" spans="1:3" s="49" customFormat="1" x14ac:dyDescent="0.35">
      <c r="A11" s="35" t="s">
        <v>147</v>
      </c>
      <c r="B11" s="37"/>
      <c r="C11" s="19"/>
    </row>
    <row r="12" spans="1:3" s="49" customFormat="1" ht="15" thickBot="1" x14ac:dyDescent="0.4">
      <c r="A12" s="114" t="s">
        <v>148</v>
      </c>
      <c r="B12" s="37">
        <v>500</v>
      </c>
      <c r="C12" s="17">
        <v>2000</v>
      </c>
    </row>
    <row r="13" spans="1:3" s="49" customFormat="1" ht="15" thickBot="1" x14ac:dyDescent="0.4">
      <c r="A13" s="35" t="s">
        <v>149</v>
      </c>
      <c r="B13" s="119">
        <v>500</v>
      </c>
      <c r="C13" s="83">
        <v>2000</v>
      </c>
    </row>
    <row r="14" spans="1:3" s="49" customFormat="1" ht="15" thickBot="1" x14ac:dyDescent="0.4">
      <c r="A14" s="34" t="s">
        <v>86</v>
      </c>
      <c r="B14" s="33">
        <v>43807</v>
      </c>
      <c r="C14" s="8">
        <v>54860</v>
      </c>
    </row>
    <row r="15" spans="1:3" s="49" customFormat="1" x14ac:dyDescent="0.35">
      <c r="A15" s="34" t="s">
        <v>87</v>
      </c>
      <c r="B15" s="37"/>
      <c r="C15" s="19"/>
    </row>
    <row r="16" spans="1:3" s="49" customFormat="1" x14ac:dyDescent="0.35">
      <c r="A16" s="114" t="s">
        <v>88</v>
      </c>
      <c r="B16" s="37">
        <v>49</v>
      </c>
      <c r="C16" s="19">
        <v>49</v>
      </c>
    </row>
    <row r="17" spans="1:4" s="49" customFormat="1" x14ac:dyDescent="0.35">
      <c r="A17" s="114" t="s">
        <v>89</v>
      </c>
      <c r="B17" s="15">
        <v>5212</v>
      </c>
      <c r="C17" s="17">
        <v>5554</v>
      </c>
    </row>
    <row r="18" spans="1:4" s="49" customFormat="1" ht="15" thickBot="1" x14ac:dyDescent="0.4">
      <c r="A18" s="114" t="s">
        <v>1</v>
      </c>
      <c r="B18" s="15">
        <v>6062</v>
      </c>
      <c r="C18" s="17">
        <v>1177</v>
      </c>
    </row>
    <row r="19" spans="1:4" s="49" customFormat="1" ht="15" thickBot="1" x14ac:dyDescent="0.4">
      <c r="A19" s="32" t="s">
        <v>90</v>
      </c>
      <c r="B19" s="38">
        <v>11323</v>
      </c>
      <c r="C19" s="42">
        <v>6780</v>
      </c>
    </row>
    <row r="20" spans="1:4" s="49" customFormat="1" ht="15" thickBot="1" x14ac:dyDescent="0.4">
      <c r="A20" s="39" t="s">
        <v>177</v>
      </c>
      <c r="B20" s="33">
        <v>65684</v>
      </c>
      <c r="C20" s="8">
        <v>65965</v>
      </c>
    </row>
    <row r="21" spans="1:4" s="49" customFormat="1" ht="15" thickBot="1" x14ac:dyDescent="0.4">
      <c r="A21" s="116"/>
      <c r="B21" s="117"/>
      <c r="C21" s="118"/>
    </row>
    <row r="22" spans="1:4" s="49" customFormat="1" ht="15" thickBot="1" x14ac:dyDescent="0.4">
      <c r="A22" s="100"/>
      <c r="B22" s="119" t="s">
        <v>3</v>
      </c>
      <c r="C22" s="120" t="s">
        <v>4</v>
      </c>
    </row>
    <row r="23" spans="1:4" s="49" customFormat="1" ht="15" thickBot="1" x14ac:dyDescent="0.4">
      <c r="A23" s="39" t="s">
        <v>2</v>
      </c>
      <c r="B23" s="84">
        <v>216</v>
      </c>
      <c r="C23" s="85">
        <v>216</v>
      </c>
    </row>
    <row r="24" spans="1:4" s="147" customFormat="1" x14ac:dyDescent="0.35">
      <c r="A24" s="11" t="s">
        <v>150</v>
      </c>
    </row>
    <row r="25" spans="1:4" s="147" customFormat="1" x14ac:dyDescent="0.35">
      <c r="A25" s="11" t="s">
        <v>126</v>
      </c>
      <c r="B25" s="148"/>
    </row>
    <row r="26" spans="1:4" s="147" customFormat="1" x14ac:dyDescent="0.35">
      <c r="A26" s="11" t="s">
        <v>178</v>
      </c>
      <c r="B26" s="11"/>
      <c r="C26" s="11"/>
      <c r="D26" s="11"/>
    </row>
    <row r="27" spans="1:4" s="147" customFormat="1" x14ac:dyDescent="0.35">
      <c r="A27" s="81" t="s">
        <v>151</v>
      </c>
      <c r="B27" s="148"/>
    </row>
    <row r="28" spans="1:4" s="147" customFormat="1" x14ac:dyDescent="0.35">
      <c r="A28" s="81" t="s">
        <v>179</v>
      </c>
    </row>
    <row r="29" spans="1:4" s="147" customFormat="1" x14ac:dyDescent="0.35">
      <c r="A29" s="149" t="s">
        <v>180</v>
      </c>
      <c r="B29" s="149"/>
      <c r="C29" s="149"/>
      <c r="D29" s="149"/>
    </row>
    <row r="30" spans="1:4" s="147" customFormat="1" x14ac:dyDescent="0.35"/>
    <row r="31" spans="1:4" s="147" customFormat="1" x14ac:dyDescent="0.3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5" sqref="A5"/>
    </sheetView>
  </sheetViews>
  <sheetFormatPr defaultColWidth="8.81640625" defaultRowHeight="14.5" x14ac:dyDescent="0.35"/>
  <cols>
    <col min="1" max="1" width="31.26953125" style="6" customWidth="1"/>
    <col min="2" max="7" width="7.26953125" style="6" customWidth="1"/>
    <col min="8" max="16384" width="8.81640625" style="6"/>
  </cols>
  <sheetData>
    <row r="1" spans="1:7" s="150" customFormat="1" ht="15" thickBot="1" x14ac:dyDescent="0.4">
      <c r="A1" s="146" t="s">
        <v>193</v>
      </c>
      <c r="B1" s="146"/>
      <c r="C1" s="146"/>
      <c r="D1" s="146"/>
      <c r="E1" s="146"/>
      <c r="F1" s="146"/>
      <c r="G1" s="146"/>
    </row>
    <row r="2" spans="1:7" s="150" customFormat="1" x14ac:dyDescent="0.35">
      <c r="A2" s="134"/>
      <c r="B2" s="134" t="s">
        <v>181</v>
      </c>
      <c r="C2" s="151" t="s">
        <v>3</v>
      </c>
      <c r="D2" s="122" t="s">
        <v>4</v>
      </c>
      <c r="E2" s="151" t="s">
        <v>182</v>
      </c>
      <c r="F2" s="122" t="s">
        <v>183</v>
      </c>
      <c r="G2" s="151" t="s">
        <v>184</v>
      </c>
    </row>
    <row r="3" spans="1:7" s="150" customFormat="1" ht="15" thickBot="1" x14ac:dyDescent="0.4">
      <c r="A3" s="135"/>
      <c r="B3" s="136"/>
      <c r="C3" s="152" t="s">
        <v>0</v>
      </c>
      <c r="D3" s="132" t="s">
        <v>0</v>
      </c>
      <c r="E3" s="152" t="s">
        <v>0</v>
      </c>
      <c r="F3" s="132" t="s">
        <v>0</v>
      </c>
      <c r="G3" s="152" t="s">
        <v>0</v>
      </c>
    </row>
    <row r="4" spans="1:7" s="150" customFormat="1" x14ac:dyDescent="0.35">
      <c r="A4" s="7" t="s">
        <v>185</v>
      </c>
      <c r="B4" s="153"/>
      <c r="C4" s="154"/>
      <c r="D4" s="153"/>
      <c r="E4" s="154"/>
      <c r="F4" s="153"/>
      <c r="G4" s="154"/>
    </row>
    <row r="5" spans="1:7" s="150" customFormat="1" x14ac:dyDescent="0.35">
      <c r="A5" s="112" t="s">
        <v>192</v>
      </c>
      <c r="B5" s="23">
        <v>1.1000000000000001</v>
      </c>
      <c r="C5" s="154"/>
      <c r="D5" s="153"/>
      <c r="E5" s="154"/>
      <c r="F5" s="153"/>
      <c r="G5" s="154"/>
    </row>
    <row r="6" spans="1:7" s="150" customFormat="1" x14ac:dyDescent="0.35">
      <c r="A6" s="112" t="s">
        <v>186</v>
      </c>
      <c r="B6" s="153"/>
      <c r="C6" s="27">
        <v>3500</v>
      </c>
      <c r="D6" s="25">
        <v>5750</v>
      </c>
      <c r="E6" s="24" t="s">
        <v>61</v>
      </c>
      <c r="F6" s="23" t="s">
        <v>61</v>
      </c>
      <c r="G6" s="24" t="s">
        <v>61</v>
      </c>
    </row>
    <row r="7" spans="1:7" s="150" customFormat="1" ht="15" thickBot="1" x14ac:dyDescent="0.4">
      <c r="A7" s="7" t="s">
        <v>187</v>
      </c>
      <c r="B7" s="153"/>
      <c r="C7" s="86">
        <v>3500</v>
      </c>
      <c r="D7" s="20">
        <v>5750</v>
      </c>
      <c r="E7" s="137" t="s">
        <v>61</v>
      </c>
      <c r="F7" s="138" t="s">
        <v>61</v>
      </c>
      <c r="G7" s="137" t="s">
        <v>61</v>
      </c>
    </row>
    <row r="8" spans="1:7" s="150" customFormat="1" x14ac:dyDescent="0.35">
      <c r="A8" s="7" t="s">
        <v>188</v>
      </c>
      <c r="B8" s="153"/>
      <c r="C8" s="154"/>
      <c r="D8" s="153"/>
      <c r="E8" s="154"/>
      <c r="F8" s="153"/>
      <c r="G8" s="154"/>
    </row>
    <row r="9" spans="1:7" s="150" customFormat="1" x14ac:dyDescent="0.35">
      <c r="A9" s="112" t="s">
        <v>189</v>
      </c>
      <c r="B9" s="139"/>
      <c r="C9" s="27">
        <v>3500</v>
      </c>
      <c r="D9" s="25">
        <v>5750</v>
      </c>
      <c r="E9" s="24" t="s">
        <v>61</v>
      </c>
      <c r="F9" s="23" t="s">
        <v>61</v>
      </c>
      <c r="G9" s="24" t="s">
        <v>61</v>
      </c>
    </row>
    <row r="10" spans="1:7" s="150" customFormat="1" ht="15" thickBot="1" x14ac:dyDescent="0.4">
      <c r="A10" s="9" t="s">
        <v>5</v>
      </c>
      <c r="B10" s="155"/>
      <c r="C10" s="86">
        <v>3500</v>
      </c>
      <c r="D10" s="20">
        <v>5750</v>
      </c>
      <c r="E10" s="137" t="s">
        <v>61</v>
      </c>
      <c r="F10" s="138" t="s">
        <v>61</v>
      </c>
      <c r="G10" s="137" t="s">
        <v>61</v>
      </c>
    </row>
    <row r="11" spans="1:7" s="150" customFormat="1" x14ac:dyDescent="0.35">
      <c r="A11" s="11" t="s">
        <v>190</v>
      </c>
    </row>
    <row r="12" spans="1:7" s="150" customFormat="1" x14ac:dyDescent="0.35">
      <c r="A12" s="11" t="s">
        <v>191</v>
      </c>
    </row>
    <row r="13" spans="1:7" s="150" customFormat="1" x14ac:dyDescent="0.35"/>
    <row r="14" spans="1:7" s="150" customFormat="1" x14ac:dyDescent="0.35"/>
    <row r="15" spans="1:7" s="150" customFormat="1" x14ac:dyDescent="0.35"/>
    <row r="16" spans="1:7" s="150" customFormat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I15" sqref="I15"/>
    </sheetView>
  </sheetViews>
  <sheetFormatPr defaultColWidth="9.1796875" defaultRowHeight="14.5" x14ac:dyDescent="0.35"/>
  <cols>
    <col min="1" max="1" width="44.54296875" style="3" customWidth="1"/>
    <col min="2" max="16384" width="9.1796875" style="3"/>
  </cols>
  <sheetData>
    <row r="1" spans="1:6" s="147" customFormat="1" ht="26.25" customHeight="1" thickBot="1" x14ac:dyDescent="0.4">
      <c r="A1" s="102" t="s">
        <v>91</v>
      </c>
      <c r="B1" s="102"/>
      <c r="C1" s="102"/>
      <c r="D1" s="102"/>
      <c r="E1" s="102"/>
      <c r="F1" s="102"/>
    </row>
    <row r="2" spans="1:6" s="49" customFormat="1" ht="30" x14ac:dyDescent="0.35">
      <c r="A2" s="105"/>
      <c r="B2" s="47" t="s">
        <v>80</v>
      </c>
      <c r="C2" s="70" t="s">
        <v>117</v>
      </c>
      <c r="D2" s="47" t="s">
        <v>76</v>
      </c>
      <c r="E2" s="47" t="s">
        <v>77</v>
      </c>
      <c r="F2" s="71" t="s">
        <v>118</v>
      </c>
    </row>
    <row r="3" spans="1:6" s="49" customFormat="1" x14ac:dyDescent="0.35">
      <c r="A3" s="106"/>
      <c r="B3" s="48" t="s">
        <v>0</v>
      </c>
      <c r="C3" s="45" t="s">
        <v>0</v>
      </c>
      <c r="D3" s="48" t="s">
        <v>0</v>
      </c>
      <c r="E3" s="48" t="s">
        <v>0</v>
      </c>
      <c r="F3" s="48" t="s">
        <v>0</v>
      </c>
    </row>
    <row r="4" spans="1:6" s="49" customFormat="1" ht="15" thickBot="1" x14ac:dyDescent="0.4">
      <c r="A4" s="107"/>
      <c r="B4" s="50"/>
      <c r="C4" s="46"/>
      <c r="D4" s="50"/>
      <c r="E4" s="50"/>
      <c r="F4" s="50"/>
    </row>
    <row r="5" spans="1:6" s="49" customFormat="1" ht="15.75" customHeight="1" thickBot="1" x14ac:dyDescent="0.4">
      <c r="A5" s="156" t="s">
        <v>194</v>
      </c>
      <c r="B5" s="103"/>
      <c r="C5" s="103"/>
      <c r="D5" s="103"/>
      <c r="E5" s="103"/>
      <c r="F5" s="103"/>
    </row>
    <row r="6" spans="1:6" s="49" customFormat="1" x14ac:dyDescent="0.35">
      <c r="A6" s="112" t="s">
        <v>6</v>
      </c>
      <c r="B6" s="29"/>
      <c r="C6" s="24"/>
      <c r="D6" s="29"/>
      <c r="E6" s="29"/>
      <c r="F6" s="29"/>
    </row>
    <row r="7" spans="1:6" s="49" customFormat="1" x14ac:dyDescent="0.35">
      <c r="A7" s="111" t="s">
        <v>92</v>
      </c>
      <c r="B7" s="18">
        <v>41383</v>
      </c>
      <c r="C7" s="27">
        <v>50912</v>
      </c>
      <c r="D7" s="25">
        <v>38744</v>
      </c>
      <c r="E7" s="25">
        <v>38908</v>
      </c>
      <c r="F7" s="25">
        <v>39047</v>
      </c>
    </row>
    <row r="8" spans="1:6" s="49" customFormat="1" x14ac:dyDescent="0.35">
      <c r="A8" s="112" t="s">
        <v>152</v>
      </c>
      <c r="B8" s="22">
        <v>500</v>
      </c>
      <c r="C8" s="27">
        <v>2000</v>
      </c>
      <c r="D8" s="23" t="s">
        <v>161</v>
      </c>
      <c r="E8" s="23" t="s">
        <v>161</v>
      </c>
      <c r="F8" s="23" t="s">
        <v>161</v>
      </c>
    </row>
    <row r="9" spans="1:6" s="49" customFormat="1" x14ac:dyDescent="0.35">
      <c r="A9" s="111" t="s">
        <v>127</v>
      </c>
      <c r="B9" s="18">
        <v>4958</v>
      </c>
      <c r="C9" s="24">
        <v>366</v>
      </c>
      <c r="D9" s="25">
        <v>3897</v>
      </c>
      <c r="E9" s="25">
        <v>3925</v>
      </c>
      <c r="F9" s="25">
        <v>3955</v>
      </c>
    </row>
    <row r="10" spans="1:6" s="49" customFormat="1" ht="15.75" customHeight="1" thickBot="1" x14ac:dyDescent="0.4">
      <c r="A10" s="111" t="s">
        <v>153</v>
      </c>
      <c r="B10" s="18">
        <v>11323</v>
      </c>
      <c r="C10" s="27">
        <v>6780</v>
      </c>
      <c r="D10" s="25">
        <v>8557</v>
      </c>
      <c r="E10" s="25">
        <v>11195</v>
      </c>
      <c r="F10" s="25">
        <v>11407</v>
      </c>
    </row>
    <row r="11" spans="1:6" s="49" customFormat="1" ht="15" thickBot="1" x14ac:dyDescent="0.4">
      <c r="A11" s="7" t="s">
        <v>72</v>
      </c>
      <c r="B11" s="41">
        <v>58164</v>
      </c>
      <c r="C11" s="42">
        <v>60058</v>
      </c>
      <c r="D11" s="53">
        <v>51198</v>
      </c>
      <c r="E11" s="53">
        <v>54028</v>
      </c>
      <c r="F11" s="53">
        <v>54409</v>
      </c>
    </row>
    <row r="12" spans="1:6" s="49" customFormat="1" ht="15" thickBot="1" x14ac:dyDescent="0.4">
      <c r="A12" s="103" t="s">
        <v>93</v>
      </c>
      <c r="B12" s="103"/>
      <c r="C12" s="103"/>
      <c r="D12" s="103"/>
      <c r="E12" s="103"/>
      <c r="F12" s="103"/>
    </row>
    <row r="13" spans="1:6" s="49" customFormat="1" x14ac:dyDescent="0.35">
      <c r="A13" s="112" t="s">
        <v>6</v>
      </c>
      <c r="B13" s="29"/>
      <c r="C13" s="24"/>
      <c r="D13" s="29"/>
      <c r="E13" s="29"/>
      <c r="F13" s="29"/>
    </row>
    <row r="14" spans="1:6" s="49" customFormat="1" x14ac:dyDescent="0.35">
      <c r="A14" s="111" t="s">
        <v>92</v>
      </c>
      <c r="B14" s="18">
        <v>41383</v>
      </c>
      <c r="C14" s="27">
        <v>50912</v>
      </c>
      <c r="D14" s="25">
        <v>38744</v>
      </c>
      <c r="E14" s="25">
        <v>38908</v>
      </c>
      <c r="F14" s="25">
        <v>39047</v>
      </c>
    </row>
    <row r="15" spans="1:6" s="49" customFormat="1" x14ac:dyDescent="0.35">
      <c r="A15" s="112" t="s">
        <v>152</v>
      </c>
      <c r="B15" s="22">
        <v>500</v>
      </c>
      <c r="C15" s="27">
        <v>2000</v>
      </c>
      <c r="D15" s="23" t="s">
        <v>161</v>
      </c>
      <c r="E15" s="23" t="s">
        <v>161</v>
      </c>
      <c r="F15" s="23" t="s">
        <v>161</v>
      </c>
    </row>
    <row r="16" spans="1:6" s="49" customFormat="1" x14ac:dyDescent="0.35">
      <c r="A16" s="111" t="s">
        <v>127</v>
      </c>
      <c r="B16" s="18">
        <v>4958</v>
      </c>
      <c r="C16" s="24">
        <v>366</v>
      </c>
      <c r="D16" s="25">
        <v>3897</v>
      </c>
      <c r="E16" s="25">
        <v>3925</v>
      </c>
      <c r="F16" s="25">
        <v>3955</v>
      </c>
    </row>
    <row r="17" spans="1:6" s="49" customFormat="1" ht="15" thickBot="1" x14ac:dyDescent="0.4">
      <c r="A17" s="111" t="s">
        <v>153</v>
      </c>
      <c r="B17" s="18">
        <v>11323</v>
      </c>
      <c r="C17" s="27">
        <v>6780</v>
      </c>
      <c r="D17" s="25">
        <v>8557</v>
      </c>
      <c r="E17" s="25">
        <v>11195</v>
      </c>
      <c r="F17" s="25">
        <v>11407</v>
      </c>
    </row>
    <row r="18" spans="1:6" s="49" customFormat="1" ht="15" thickBot="1" x14ac:dyDescent="0.4">
      <c r="A18" s="7" t="s">
        <v>75</v>
      </c>
      <c r="B18" s="41">
        <v>58164</v>
      </c>
      <c r="C18" s="42">
        <v>60058</v>
      </c>
      <c r="D18" s="53">
        <v>51198</v>
      </c>
      <c r="E18" s="53">
        <v>54028</v>
      </c>
      <c r="F18" s="53">
        <v>54409</v>
      </c>
    </row>
    <row r="19" spans="1:6" s="49" customFormat="1" ht="15" thickBot="1" x14ac:dyDescent="0.4">
      <c r="A19" s="109"/>
      <c r="B19" s="121"/>
      <c r="C19" s="118"/>
      <c r="D19" s="90"/>
      <c r="E19" s="90"/>
      <c r="F19" s="90"/>
    </row>
    <row r="20" spans="1:6" s="49" customFormat="1" ht="15" thickBot="1" x14ac:dyDescent="0.4">
      <c r="A20" s="135"/>
      <c r="B20" s="122" t="s">
        <v>3</v>
      </c>
      <c r="C20" s="123" t="s">
        <v>4</v>
      </c>
      <c r="D20" s="90"/>
      <c r="E20" s="90"/>
      <c r="F20" s="90"/>
    </row>
    <row r="21" spans="1:6" s="49" customFormat="1" ht="15" thickBot="1" x14ac:dyDescent="0.4">
      <c r="A21" s="13" t="s">
        <v>2</v>
      </c>
      <c r="B21" s="124">
        <v>216</v>
      </c>
      <c r="C21" s="125">
        <v>216</v>
      </c>
      <c r="D21"/>
      <c r="E21"/>
      <c r="F21"/>
    </row>
    <row r="22" spans="1:6" s="147" customFormat="1" x14ac:dyDescent="0.35">
      <c r="A22" s="157" t="s">
        <v>154</v>
      </c>
      <c r="B22" s="157"/>
      <c r="C22" s="157"/>
      <c r="D22" s="157"/>
    </row>
    <row r="23" spans="1:6" s="49" customFormat="1" x14ac:dyDescent="0.3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workbookViewId="0">
      <selection activeCell="A34" sqref="A34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58" customFormat="1" ht="15" thickBot="1" x14ac:dyDescent="0.4">
      <c r="A1" s="146" t="s">
        <v>94</v>
      </c>
      <c r="B1" s="146"/>
      <c r="C1" s="146"/>
      <c r="D1" s="146"/>
      <c r="E1" s="146"/>
      <c r="F1" s="146"/>
    </row>
    <row r="2" spans="1:6" ht="30" x14ac:dyDescent="0.35">
      <c r="A2" s="108"/>
      <c r="B2" s="47" t="s">
        <v>80</v>
      </c>
      <c r="C2" s="70" t="s">
        <v>117</v>
      </c>
      <c r="D2" s="47" t="s">
        <v>76</v>
      </c>
      <c r="E2" s="47" t="s">
        <v>77</v>
      </c>
      <c r="F2" s="47" t="s">
        <v>118</v>
      </c>
    </row>
    <row r="3" spans="1:6" ht="15" customHeight="1" x14ac:dyDescent="0.35">
      <c r="A3" s="109"/>
      <c r="B3" s="48" t="s">
        <v>0</v>
      </c>
      <c r="C3" s="45" t="s">
        <v>0</v>
      </c>
      <c r="D3" s="48" t="s">
        <v>0</v>
      </c>
      <c r="E3" s="48" t="s">
        <v>0</v>
      </c>
      <c r="F3" s="48" t="s">
        <v>0</v>
      </c>
    </row>
    <row r="4" spans="1:6" ht="15" thickBot="1" x14ac:dyDescent="0.4">
      <c r="A4" s="109"/>
      <c r="B4" s="50"/>
      <c r="C4" s="46"/>
      <c r="D4" s="50"/>
      <c r="E4" s="50"/>
      <c r="F4" s="50"/>
    </row>
    <row r="5" spans="1:6" x14ac:dyDescent="0.35">
      <c r="A5" s="7" t="s">
        <v>7</v>
      </c>
      <c r="B5" s="29"/>
      <c r="C5" s="51"/>
      <c r="D5" s="29"/>
      <c r="E5" s="29"/>
      <c r="F5" s="29"/>
    </row>
    <row r="6" spans="1:6" x14ac:dyDescent="0.35">
      <c r="A6" s="112" t="s">
        <v>8</v>
      </c>
      <c r="B6" s="18">
        <v>25054</v>
      </c>
      <c r="C6" s="27">
        <v>21835</v>
      </c>
      <c r="D6" s="25">
        <v>20089</v>
      </c>
      <c r="E6" s="25">
        <v>22320</v>
      </c>
      <c r="F6" s="25">
        <v>22093</v>
      </c>
    </row>
    <row r="7" spans="1:6" x14ac:dyDescent="0.35">
      <c r="A7" s="112" t="s">
        <v>9</v>
      </c>
      <c r="B7" s="25">
        <v>22149</v>
      </c>
      <c r="C7" s="27">
        <v>24845</v>
      </c>
      <c r="D7" s="25">
        <v>17479</v>
      </c>
      <c r="E7" s="25">
        <v>17827</v>
      </c>
      <c r="F7" s="25">
        <v>18183</v>
      </c>
    </row>
    <row r="8" spans="1:6" x14ac:dyDescent="0.35">
      <c r="A8" s="112" t="s">
        <v>73</v>
      </c>
      <c r="B8" s="25">
        <v>10856</v>
      </c>
      <c r="C8" s="27">
        <v>13284</v>
      </c>
      <c r="D8" s="25">
        <v>13550</v>
      </c>
      <c r="E8" s="25">
        <v>13821</v>
      </c>
      <c r="F8" s="25">
        <v>14097</v>
      </c>
    </row>
    <row r="9" spans="1:6" ht="15" thickBot="1" x14ac:dyDescent="0.4">
      <c r="A9" s="112" t="s">
        <v>155</v>
      </c>
      <c r="B9" s="23">
        <v>105</v>
      </c>
      <c r="C9" s="24">
        <v>94</v>
      </c>
      <c r="D9" s="23">
        <v>80</v>
      </c>
      <c r="E9" s="23">
        <v>60</v>
      </c>
      <c r="F9" s="23">
        <v>36</v>
      </c>
    </row>
    <row r="10" spans="1:6" ht="15" thickBot="1" x14ac:dyDescent="0.4">
      <c r="A10" s="7" t="s">
        <v>10</v>
      </c>
      <c r="B10" s="53">
        <v>58164</v>
      </c>
      <c r="C10" s="52">
        <v>60058</v>
      </c>
      <c r="D10" s="53">
        <v>51198</v>
      </c>
      <c r="E10" s="53">
        <v>54028</v>
      </c>
      <c r="F10" s="53">
        <v>54409</v>
      </c>
    </row>
    <row r="11" spans="1:6" x14ac:dyDescent="0.35">
      <c r="A11" s="7" t="s">
        <v>95</v>
      </c>
      <c r="B11" s="29"/>
      <c r="C11" s="51"/>
      <c r="D11" s="29"/>
      <c r="E11" s="29"/>
      <c r="F11" s="29"/>
    </row>
    <row r="12" spans="1:6" x14ac:dyDescent="0.35">
      <c r="A12" s="7" t="s">
        <v>11</v>
      </c>
      <c r="B12" s="29"/>
      <c r="C12" s="51"/>
      <c r="D12" s="29"/>
      <c r="E12" s="29"/>
      <c r="F12" s="29"/>
    </row>
    <row r="13" spans="1:6" x14ac:dyDescent="0.35">
      <c r="A13" s="7" t="s">
        <v>12</v>
      </c>
      <c r="B13" s="29"/>
      <c r="C13" s="51"/>
      <c r="D13" s="29"/>
      <c r="E13" s="29"/>
      <c r="F13" s="29"/>
    </row>
    <row r="14" spans="1:6" x14ac:dyDescent="0.35">
      <c r="A14" s="111" t="s">
        <v>42</v>
      </c>
      <c r="B14" s="18">
        <v>5212</v>
      </c>
      <c r="C14" s="27">
        <v>5554</v>
      </c>
      <c r="D14" s="25">
        <v>7317</v>
      </c>
      <c r="E14" s="25">
        <v>9941</v>
      </c>
      <c r="F14" s="25">
        <v>10139</v>
      </c>
    </row>
    <row r="15" spans="1:6" x14ac:dyDescent="0.35">
      <c r="A15" s="112" t="s">
        <v>88</v>
      </c>
      <c r="B15" s="22">
        <v>49</v>
      </c>
      <c r="C15" s="24">
        <v>49</v>
      </c>
      <c r="D15" s="23">
        <v>49</v>
      </c>
      <c r="E15" s="23">
        <v>49</v>
      </c>
      <c r="F15" s="23">
        <v>49</v>
      </c>
    </row>
    <row r="16" spans="1:6" ht="15" thickBot="1" x14ac:dyDescent="0.4">
      <c r="A16" s="112" t="s">
        <v>1</v>
      </c>
      <c r="B16" s="25">
        <v>6562</v>
      </c>
      <c r="C16" s="27">
        <v>3177</v>
      </c>
      <c r="D16" s="25">
        <v>1191</v>
      </c>
      <c r="E16" s="25">
        <v>1205</v>
      </c>
      <c r="F16" s="25">
        <v>1219</v>
      </c>
    </row>
    <row r="17" spans="1:6" ht="15" thickBot="1" x14ac:dyDescent="0.4">
      <c r="A17" s="7" t="s">
        <v>13</v>
      </c>
      <c r="B17" s="53">
        <v>11823</v>
      </c>
      <c r="C17" s="52">
        <v>8780</v>
      </c>
      <c r="D17" s="53">
        <v>8557</v>
      </c>
      <c r="E17" s="53">
        <v>11195</v>
      </c>
      <c r="F17" s="53">
        <v>11407</v>
      </c>
    </row>
    <row r="18" spans="1:6" ht="15" thickBot="1" x14ac:dyDescent="0.4">
      <c r="A18" s="7" t="s">
        <v>96</v>
      </c>
      <c r="B18" s="20">
        <v>11823</v>
      </c>
      <c r="C18" s="86">
        <v>8780</v>
      </c>
      <c r="D18" s="20">
        <v>8557</v>
      </c>
      <c r="E18" s="20">
        <v>11195</v>
      </c>
      <c r="F18" s="20">
        <v>11407</v>
      </c>
    </row>
    <row r="19" spans="1:6" ht="15" thickBot="1" x14ac:dyDescent="0.4">
      <c r="A19" s="12" t="s">
        <v>14</v>
      </c>
      <c r="B19" s="20">
        <v>-46341</v>
      </c>
      <c r="C19" s="86">
        <v>-51278</v>
      </c>
      <c r="D19" s="20">
        <v>-42641</v>
      </c>
      <c r="E19" s="20">
        <v>-42833</v>
      </c>
      <c r="F19" s="20">
        <v>-43002</v>
      </c>
    </row>
    <row r="20" spans="1:6" ht="15" thickBot="1" x14ac:dyDescent="0.4">
      <c r="A20" s="112" t="s">
        <v>6</v>
      </c>
      <c r="B20" s="26">
        <v>41383</v>
      </c>
      <c r="C20" s="28">
        <v>50912</v>
      </c>
      <c r="D20" s="26">
        <v>38744</v>
      </c>
      <c r="E20" s="26">
        <v>38908</v>
      </c>
      <c r="F20" s="26">
        <v>39047</v>
      </c>
    </row>
    <row r="21" spans="1:6" ht="21.5" thickBot="1" x14ac:dyDescent="0.4">
      <c r="A21" s="1" t="s">
        <v>97</v>
      </c>
      <c r="B21" s="20">
        <v>-4958</v>
      </c>
      <c r="C21" s="137">
        <v>-366</v>
      </c>
      <c r="D21" s="20">
        <v>-3897</v>
      </c>
      <c r="E21" s="20">
        <v>-3925</v>
      </c>
      <c r="F21" s="20">
        <v>-3955</v>
      </c>
    </row>
    <row r="22" spans="1:6" x14ac:dyDescent="0.35">
      <c r="A22" s="7" t="s">
        <v>143</v>
      </c>
      <c r="B22" s="29"/>
      <c r="C22" s="51"/>
      <c r="D22" s="29"/>
      <c r="E22" s="29"/>
      <c r="F22" s="29"/>
    </row>
    <row r="23" spans="1:6" ht="15" thickBot="1" x14ac:dyDescent="0.4">
      <c r="A23" s="7" t="s">
        <v>195</v>
      </c>
      <c r="B23" s="20">
        <v>-4958</v>
      </c>
      <c r="C23" s="137">
        <v>-366</v>
      </c>
      <c r="D23" s="20">
        <v>-3897</v>
      </c>
      <c r="E23" s="20">
        <v>-3925</v>
      </c>
      <c r="F23" s="20">
        <v>-3955</v>
      </c>
    </row>
    <row r="24" spans="1:6" ht="21.5" thickBot="1" x14ac:dyDescent="0.4">
      <c r="A24" s="2" t="s">
        <v>98</v>
      </c>
      <c r="B24" s="20">
        <v>-4958</v>
      </c>
      <c r="C24" s="137">
        <v>-366</v>
      </c>
      <c r="D24" s="20">
        <v>-3897</v>
      </c>
      <c r="E24" s="20">
        <v>-3925</v>
      </c>
      <c r="F24" s="20">
        <v>-3955</v>
      </c>
    </row>
    <row r="25" spans="1:6" ht="34.5" customHeight="1" thickBot="1" x14ac:dyDescent="0.4">
      <c r="A25" s="110" t="s">
        <v>196</v>
      </c>
      <c r="B25" s="110"/>
      <c r="C25" s="110"/>
      <c r="D25" s="132"/>
      <c r="E25" s="132"/>
      <c r="F25" s="132"/>
    </row>
    <row r="26" spans="1:6" ht="21" x14ac:dyDescent="0.35">
      <c r="A26" s="12" t="s">
        <v>99</v>
      </c>
      <c r="B26" s="43">
        <v>-4958</v>
      </c>
      <c r="C26" s="140">
        <v>-366</v>
      </c>
      <c r="D26" s="43">
        <v>-3897</v>
      </c>
      <c r="E26" s="43">
        <v>-3925</v>
      </c>
      <c r="F26" s="43">
        <v>-3955</v>
      </c>
    </row>
    <row r="27" spans="1:6" ht="33.75" customHeight="1" thickBot="1" x14ac:dyDescent="0.4">
      <c r="A27" s="111" t="s">
        <v>197</v>
      </c>
      <c r="B27" s="25">
        <v>1436</v>
      </c>
      <c r="C27" s="27">
        <v>1464</v>
      </c>
      <c r="D27" s="25">
        <v>1494</v>
      </c>
      <c r="E27" s="25">
        <v>1524</v>
      </c>
      <c r="F27" s="25">
        <v>1554</v>
      </c>
    </row>
    <row r="28" spans="1:6" ht="15" thickBot="1" x14ac:dyDescent="0.4">
      <c r="A28" s="107" t="s">
        <v>100</v>
      </c>
      <c r="B28" s="44">
        <v>-3522</v>
      </c>
      <c r="C28" s="93">
        <v>1098</v>
      </c>
      <c r="D28" s="44">
        <v>-2403</v>
      </c>
      <c r="E28" s="44">
        <v>-2401</v>
      </c>
      <c r="F28" s="44">
        <v>-2401</v>
      </c>
    </row>
    <row r="29" spans="1:6" s="158" customFormat="1" x14ac:dyDescent="0.35">
      <c r="A29" s="81" t="s">
        <v>128</v>
      </c>
      <c r="B29" s="147"/>
    </row>
    <row r="30" spans="1:6" s="158" customFormat="1" x14ac:dyDescent="0.35">
      <c r="A30" s="112" t="s">
        <v>144</v>
      </c>
      <c r="B30" s="112"/>
      <c r="C30" s="112"/>
      <c r="D30" s="112"/>
      <c r="E30" s="112"/>
      <c r="F30" s="112"/>
    </row>
    <row r="31" spans="1:6" x14ac:dyDescent="0.35">
      <c r="A31" s="82"/>
      <c r="B31" s="8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6" workbookViewId="0">
      <selection activeCell="J10" sqref="J10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58" customFormat="1" ht="15" thickBot="1" x14ac:dyDescent="0.4">
      <c r="A1" s="146" t="s">
        <v>16</v>
      </c>
      <c r="B1" s="146"/>
      <c r="C1" s="146"/>
      <c r="D1" s="146"/>
      <c r="E1" s="146"/>
      <c r="F1" s="146"/>
    </row>
    <row r="2" spans="1:6" ht="30" x14ac:dyDescent="0.35">
      <c r="A2" s="108"/>
      <c r="B2" s="47" t="s">
        <v>80</v>
      </c>
      <c r="C2" s="70" t="s">
        <v>117</v>
      </c>
      <c r="D2" s="47" t="s">
        <v>76</v>
      </c>
      <c r="E2" s="47" t="s">
        <v>77</v>
      </c>
      <c r="F2" s="47" t="s">
        <v>118</v>
      </c>
    </row>
    <row r="3" spans="1:6" x14ac:dyDescent="0.35">
      <c r="A3" s="109"/>
      <c r="B3" s="48" t="s">
        <v>0</v>
      </c>
      <c r="C3" s="45" t="str">
        <f>B3</f>
        <v>$'000</v>
      </c>
      <c r="D3" s="48" t="s">
        <v>0</v>
      </c>
      <c r="E3" s="48" t="s">
        <v>0</v>
      </c>
      <c r="F3" s="48" t="s">
        <v>0</v>
      </c>
    </row>
    <row r="4" spans="1:6" ht="15" thickBot="1" x14ac:dyDescent="0.4">
      <c r="A4" s="109"/>
      <c r="B4" s="50"/>
      <c r="C4" s="46"/>
      <c r="D4" s="50"/>
      <c r="E4" s="50"/>
      <c r="F4" s="50"/>
    </row>
    <row r="5" spans="1:6" x14ac:dyDescent="0.35">
      <c r="A5" s="10" t="s">
        <v>68</v>
      </c>
      <c r="B5" s="29"/>
      <c r="C5" s="51"/>
      <c r="D5" s="29"/>
      <c r="E5" s="29"/>
      <c r="F5" s="29"/>
    </row>
    <row r="6" spans="1:6" x14ac:dyDescent="0.35">
      <c r="A6" s="10" t="s">
        <v>17</v>
      </c>
      <c r="B6" s="29"/>
      <c r="C6" s="51"/>
      <c r="D6" s="29"/>
      <c r="E6" s="29"/>
      <c r="F6" s="29"/>
    </row>
    <row r="7" spans="1:6" x14ac:dyDescent="0.35">
      <c r="A7" s="11" t="s">
        <v>101</v>
      </c>
      <c r="B7" s="18">
        <v>4325</v>
      </c>
      <c r="C7" s="17">
        <v>7895</v>
      </c>
      <c r="D7" s="18">
        <v>7917</v>
      </c>
      <c r="E7" s="18">
        <v>7894</v>
      </c>
      <c r="F7" s="18">
        <v>7822</v>
      </c>
    </row>
    <row r="8" spans="1:6" ht="15" thickBot="1" x14ac:dyDescent="0.4">
      <c r="A8" s="112" t="s">
        <v>18</v>
      </c>
      <c r="B8" s="22">
        <v>860</v>
      </c>
      <c r="C8" s="19">
        <v>860</v>
      </c>
      <c r="D8" s="22">
        <v>860</v>
      </c>
      <c r="E8" s="22">
        <v>860</v>
      </c>
      <c r="F8" s="22">
        <v>860</v>
      </c>
    </row>
    <row r="9" spans="1:6" ht="15" thickBot="1" x14ac:dyDescent="0.4">
      <c r="A9" s="54" t="s">
        <v>19</v>
      </c>
      <c r="B9" s="55">
        <v>5185</v>
      </c>
      <c r="C9" s="56">
        <v>8755</v>
      </c>
      <c r="D9" s="55">
        <v>8777</v>
      </c>
      <c r="E9" s="55">
        <v>8754</v>
      </c>
      <c r="F9" s="55">
        <v>8682</v>
      </c>
    </row>
    <row r="10" spans="1:6" x14ac:dyDescent="0.35">
      <c r="A10" s="10" t="s">
        <v>20</v>
      </c>
      <c r="B10" s="29"/>
      <c r="C10" s="51"/>
      <c r="D10" s="29"/>
      <c r="E10" s="29"/>
      <c r="F10" s="29"/>
    </row>
    <row r="11" spans="1:6" x14ac:dyDescent="0.35">
      <c r="A11" s="11" t="s">
        <v>21</v>
      </c>
      <c r="B11" s="18">
        <v>121085</v>
      </c>
      <c r="C11" s="17">
        <v>119185</v>
      </c>
      <c r="D11" s="18">
        <v>117244</v>
      </c>
      <c r="E11" s="18">
        <v>115261</v>
      </c>
      <c r="F11" s="18">
        <v>113236</v>
      </c>
    </row>
    <row r="12" spans="1:6" x14ac:dyDescent="0.35">
      <c r="A12" s="11" t="s">
        <v>22</v>
      </c>
      <c r="B12" s="18">
        <v>66341</v>
      </c>
      <c r="C12" s="17">
        <v>61873</v>
      </c>
      <c r="D12" s="18">
        <v>57114</v>
      </c>
      <c r="E12" s="18">
        <v>54768</v>
      </c>
      <c r="F12" s="18">
        <v>52483</v>
      </c>
    </row>
    <row r="13" spans="1:6" x14ac:dyDescent="0.35">
      <c r="A13" s="11" t="s">
        <v>129</v>
      </c>
      <c r="B13" s="18">
        <v>287901</v>
      </c>
      <c r="C13" s="17">
        <v>288668</v>
      </c>
      <c r="D13" s="18">
        <v>289420</v>
      </c>
      <c r="E13" s="18">
        <v>290164</v>
      </c>
      <c r="F13" s="18">
        <v>290898</v>
      </c>
    </row>
    <row r="14" spans="1:6" x14ac:dyDescent="0.35">
      <c r="A14" s="11" t="s">
        <v>23</v>
      </c>
      <c r="B14" s="18">
        <v>8560</v>
      </c>
      <c r="C14" s="17">
        <v>8644</v>
      </c>
      <c r="D14" s="18">
        <v>8709</v>
      </c>
      <c r="E14" s="18">
        <v>8755</v>
      </c>
      <c r="F14" s="18">
        <v>8781</v>
      </c>
    </row>
    <row r="15" spans="1:6" x14ac:dyDescent="0.35">
      <c r="A15" s="11" t="s">
        <v>102</v>
      </c>
      <c r="B15" s="22">
        <v>894</v>
      </c>
      <c r="C15" s="19">
        <v>894</v>
      </c>
      <c r="D15" s="22">
        <v>894</v>
      </c>
      <c r="E15" s="22">
        <v>894</v>
      </c>
      <c r="F15" s="22">
        <v>894</v>
      </c>
    </row>
    <row r="16" spans="1:6" ht="15" thickBot="1" x14ac:dyDescent="0.4">
      <c r="A16" s="11" t="s">
        <v>156</v>
      </c>
      <c r="B16" s="22">
        <v>437</v>
      </c>
      <c r="C16" s="19">
        <v>437</v>
      </c>
      <c r="D16" s="22">
        <v>437</v>
      </c>
      <c r="E16" s="22">
        <v>437</v>
      </c>
      <c r="F16" s="22">
        <v>437</v>
      </c>
    </row>
    <row r="17" spans="1:6" ht="15" thickBot="1" x14ac:dyDescent="0.4">
      <c r="A17" s="54" t="s">
        <v>24</v>
      </c>
      <c r="B17" s="55">
        <v>485218</v>
      </c>
      <c r="C17" s="56">
        <v>479701</v>
      </c>
      <c r="D17" s="55">
        <v>473818</v>
      </c>
      <c r="E17" s="55">
        <v>470279</v>
      </c>
      <c r="F17" s="55">
        <v>466729</v>
      </c>
    </row>
    <row r="18" spans="1:6" ht="15" thickBot="1" x14ac:dyDescent="0.4">
      <c r="A18" s="10" t="s">
        <v>25</v>
      </c>
      <c r="B18" s="57">
        <v>490403</v>
      </c>
      <c r="C18" s="58">
        <v>488456</v>
      </c>
      <c r="D18" s="57">
        <v>482595</v>
      </c>
      <c r="E18" s="57">
        <v>479033</v>
      </c>
      <c r="F18" s="57">
        <v>475411</v>
      </c>
    </row>
    <row r="19" spans="1:6" x14ac:dyDescent="0.35">
      <c r="A19" s="10" t="s">
        <v>26</v>
      </c>
      <c r="B19" s="29"/>
      <c r="C19" s="51"/>
      <c r="D19" s="29"/>
      <c r="E19" s="29"/>
      <c r="F19" s="29"/>
    </row>
    <row r="20" spans="1:6" x14ac:dyDescent="0.35">
      <c r="A20" s="10" t="s">
        <v>27</v>
      </c>
      <c r="B20" s="29"/>
      <c r="C20" s="51"/>
      <c r="D20" s="29"/>
      <c r="E20" s="29"/>
      <c r="F20" s="29"/>
    </row>
    <row r="21" spans="1:6" x14ac:dyDescent="0.35">
      <c r="A21" s="11" t="s">
        <v>9</v>
      </c>
      <c r="B21" s="18">
        <v>6377</v>
      </c>
      <c r="C21" s="17">
        <v>4377</v>
      </c>
      <c r="D21" s="18">
        <v>2024</v>
      </c>
      <c r="E21" s="18">
        <v>2024</v>
      </c>
      <c r="F21" s="18">
        <v>2024</v>
      </c>
    </row>
    <row r="22" spans="1:6" ht="15" thickBot="1" x14ac:dyDescent="0.4">
      <c r="A22" s="11" t="s">
        <v>28</v>
      </c>
      <c r="B22" s="18">
        <v>1292</v>
      </c>
      <c r="C22" s="17">
        <v>1292</v>
      </c>
      <c r="D22" s="18">
        <v>1292</v>
      </c>
      <c r="E22" s="18">
        <v>1291</v>
      </c>
      <c r="F22" s="18">
        <v>1291</v>
      </c>
    </row>
    <row r="23" spans="1:6" ht="15" thickBot="1" x14ac:dyDescent="0.4">
      <c r="A23" s="54" t="s">
        <v>29</v>
      </c>
      <c r="B23" s="55">
        <v>7669</v>
      </c>
      <c r="C23" s="56">
        <v>5669</v>
      </c>
      <c r="D23" s="55">
        <v>3316</v>
      </c>
      <c r="E23" s="55">
        <v>3315</v>
      </c>
      <c r="F23" s="55">
        <v>3315</v>
      </c>
    </row>
    <row r="24" spans="1:6" x14ac:dyDescent="0.35">
      <c r="A24" s="10" t="s">
        <v>62</v>
      </c>
      <c r="B24" s="29"/>
      <c r="C24" s="51"/>
      <c r="D24" s="29"/>
      <c r="E24" s="29"/>
      <c r="F24" s="29"/>
    </row>
    <row r="25" spans="1:6" ht="15" thickBot="1" x14ac:dyDescent="0.4">
      <c r="A25" s="11" t="s">
        <v>63</v>
      </c>
      <c r="B25" s="18">
        <v>11369</v>
      </c>
      <c r="C25" s="17">
        <v>9840</v>
      </c>
      <c r="D25" s="18">
        <v>8266</v>
      </c>
      <c r="E25" s="18">
        <v>6645</v>
      </c>
      <c r="F25" s="18">
        <v>4974</v>
      </c>
    </row>
    <row r="26" spans="1:6" ht="15" thickBot="1" x14ac:dyDescent="0.4">
      <c r="A26" s="54" t="s">
        <v>65</v>
      </c>
      <c r="B26" s="55">
        <v>11369</v>
      </c>
      <c r="C26" s="56">
        <v>9840</v>
      </c>
      <c r="D26" s="55">
        <v>8266</v>
      </c>
      <c r="E26" s="55">
        <v>6645</v>
      </c>
      <c r="F26" s="55">
        <v>4974</v>
      </c>
    </row>
    <row r="27" spans="1:6" x14ac:dyDescent="0.35">
      <c r="A27" s="10" t="s">
        <v>30</v>
      </c>
      <c r="B27" s="29"/>
      <c r="C27" s="51"/>
      <c r="D27" s="29"/>
      <c r="E27" s="29"/>
      <c r="F27" s="29"/>
    </row>
    <row r="28" spans="1:6" ht="15" thickBot="1" x14ac:dyDescent="0.4">
      <c r="A28" s="11" t="s">
        <v>31</v>
      </c>
      <c r="B28" s="18">
        <v>7928</v>
      </c>
      <c r="C28" s="17">
        <v>7928</v>
      </c>
      <c r="D28" s="18">
        <v>7928</v>
      </c>
      <c r="E28" s="18">
        <v>7928</v>
      </c>
      <c r="F28" s="18">
        <v>7928</v>
      </c>
    </row>
    <row r="29" spans="1:6" ht="15" thickBot="1" x14ac:dyDescent="0.4">
      <c r="A29" s="54" t="s">
        <v>32</v>
      </c>
      <c r="B29" s="55">
        <v>7928</v>
      </c>
      <c r="C29" s="56">
        <v>7928</v>
      </c>
      <c r="D29" s="55">
        <v>7928</v>
      </c>
      <c r="E29" s="55">
        <v>7928</v>
      </c>
      <c r="F29" s="55">
        <v>7928</v>
      </c>
    </row>
    <row r="30" spans="1:6" ht="15" thickBot="1" x14ac:dyDescent="0.4">
      <c r="A30" s="10" t="s">
        <v>33</v>
      </c>
      <c r="B30" s="59">
        <v>26966</v>
      </c>
      <c r="C30" s="8">
        <v>23437</v>
      </c>
      <c r="D30" s="59">
        <v>19510</v>
      </c>
      <c r="E30" s="59">
        <v>17888</v>
      </c>
      <c r="F30" s="59">
        <v>16217</v>
      </c>
    </row>
    <row r="31" spans="1:6" ht="15" thickBot="1" x14ac:dyDescent="0.4">
      <c r="A31" s="7" t="s">
        <v>34</v>
      </c>
      <c r="B31" s="59">
        <v>463437</v>
      </c>
      <c r="C31" s="8">
        <v>465019</v>
      </c>
      <c r="D31" s="59">
        <v>463085</v>
      </c>
      <c r="E31" s="59">
        <v>461145</v>
      </c>
      <c r="F31" s="59">
        <v>459194</v>
      </c>
    </row>
    <row r="32" spans="1:6" x14ac:dyDescent="0.35">
      <c r="A32" s="10" t="s">
        <v>35</v>
      </c>
      <c r="B32" s="29"/>
      <c r="C32" s="51"/>
      <c r="D32" s="29"/>
      <c r="E32" s="29"/>
      <c r="F32" s="29"/>
    </row>
    <row r="33" spans="1:6" x14ac:dyDescent="0.35">
      <c r="A33" s="10" t="s">
        <v>103</v>
      </c>
      <c r="B33" s="29"/>
      <c r="C33" s="51"/>
      <c r="D33" s="29"/>
      <c r="E33" s="29"/>
      <c r="F33" s="29"/>
    </row>
    <row r="34" spans="1:6" x14ac:dyDescent="0.35">
      <c r="A34" s="11" t="s">
        <v>69</v>
      </c>
      <c r="B34" s="18">
        <v>38883</v>
      </c>
      <c r="C34" s="17">
        <v>40831</v>
      </c>
      <c r="D34" s="18">
        <v>42794</v>
      </c>
      <c r="E34" s="18">
        <v>44779</v>
      </c>
      <c r="F34" s="18">
        <v>46783</v>
      </c>
    </row>
    <row r="35" spans="1:6" x14ac:dyDescent="0.35">
      <c r="A35" s="11" t="s">
        <v>36</v>
      </c>
      <c r="B35" s="18">
        <v>165692</v>
      </c>
      <c r="C35" s="17">
        <v>165692</v>
      </c>
      <c r="D35" s="18">
        <v>165692</v>
      </c>
      <c r="E35" s="18">
        <v>165692</v>
      </c>
      <c r="F35" s="18">
        <v>165692</v>
      </c>
    </row>
    <row r="36" spans="1:6" ht="15" thickBot="1" x14ac:dyDescent="0.4">
      <c r="A36" s="104" t="s">
        <v>157</v>
      </c>
      <c r="B36" s="18">
        <v>258862</v>
      </c>
      <c r="C36" s="17">
        <v>258496</v>
      </c>
      <c r="D36" s="18">
        <v>254599</v>
      </c>
      <c r="E36" s="18">
        <v>250674</v>
      </c>
      <c r="F36" s="18">
        <v>246719</v>
      </c>
    </row>
    <row r="37" spans="1:6" ht="15" thickBot="1" x14ac:dyDescent="0.4">
      <c r="A37" s="54" t="s">
        <v>158</v>
      </c>
      <c r="B37" s="128">
        <v>463437</v>
      </c>
      <c r="C37" s="141">
        <v>465019</v>
      </c>
      <c r="D37" s="128">
        <v>463085</v>
      </c>
      <c r="E37" s="128">
        <v>461145</v>
      </c>
      <c r="F37" s="128">
        <v>459194</v>
      </c>
    </row>
    <row r="38" spans="1:6" ht="15" thickBot="1" x14ac:dyDescent="0.4">
      <c r="A38" s="60" t="s">
        <v>37</v>
      </c>
      <c r="B38" s="57">
        <v>463437</v>
      </c>
      <c r="C38" s="58">
        <v>465019</v>
      </c>
      <c r="D38" s="57">
        <v>463085</v>
      </c>
      <c r="E38" s="57">
        <v>461145</v>
      </c>
      <c r="F38" s="57">
        <v>459194</v>
      </c>
    </row>
    <row r="39" spans="1:6" x14ac:dyDescent="0.35">
      <c r="A39" s="81" t="s">
        <v>128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J12" sqref="J12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47" customFormat="1" ht="15" thickBot="1" x14ac:dyDescent="0.4">
      <c r="A1" s="159" t="s">
        <v>104</v>
      </c>
      <c r="B1" s="159"/>
      <c r="C1" s="159"/>
      <c r="D1" s="159"/>
      <c r="E1" s="159"/>
    </row>
    <row r="2" spans="1:5" s="49" customFormat="1" ht="30" x14ac:dyDescent="0.35">
      <c r="A2" s="73"/>
      <c r="B2" s="79" t="s">
        <v>124</v>
      </c>
      <c r="C2" s="79" t="s">
        <v>119</v>
      </c>
      <c r="D2" s="79" t="s">
        <v>120</v>
      </c>
      <c r="E2" s="79" t="s">
        <v>37</v>
      </c>
    </row>
    <row r="3" spans="1:5" s="49" customFormat="1" x14ac:dyDescent="0.35">
      <c r="A3" s="74"/>
      <c r="B3" s="72" t="s">
        <v>0</v>
      </c>
      <c r="C3" s="72" t="s">
        <v>0</v>
      </c>
      <c r="D3" s="72" t="s">
        <v>0</v>
      </c>
      <c r="E3" s="72" t="s">
        <v>0</v>
      </c>
    </row>
    <row r="4" spans="1:5" s="49" customFormat="1" x14ac:dyDescent="0.35">
      <c r="A4" s="74"/>
      <c r="B4" s="72"/>
      <c r="C4" s="72"/>
      <c r="D4" s="72"/>
      <c r="E4" s="72"/>
    </row>
    <row r="5" spans="1:5" s="49" customFormat="1" ht="15" thickBot="1" x14ac:dyDescent="0.4">
      <c r="A5" s="74"/>
      <c r="B5" s="75"/>
      <c r="C5" s="75"/>
      <c r="D5" s="75"/>
      <c r="E5" s="75"/>
    </row>
    <row r="6" spans="1:5" s="49" customFormat="1" x14ac:dyDescent="0.35">
      <c r="A6" s="12" t="s">
        <v>105</v>
      </c>
      <c r="B6" s="29"/>
      <c r="C6" s="29"/>
      <c r="D6" s="29"/>
      <c r="E6" s="29"/>
    </row>
    <row r="7" spans="1:5" s="49" customFormat="1" ht="15" thickBot="1" x14ac:dyDescent="0.4">
      <c r="A7" s="104" t="s">
        <v>58</v>
      </c>
      <c r="B7" s="18">
        <v>258862</v>
      </c>
      <c r="C7" s="18">
        <v>165692</v>
      </c>
      <c r="D7" s="18">
        <v>38883</v>
      </c>
      <c r="E7" s="18">
        <v>463437</v>
      </c>
    </row>
    <row r="8" spans="1:5" s="49" customFormat="1" ht="15" thickBot="1" x14ac:dyDescent="0.4">
      <c r="A8" s="61" t="s">
        <v>38</v>
      </c>
      <c r="B8" s="55">
        <v>258862</v>
      </c>
      <c r="C8" s="55">
        <v>165692</v>
      </c>
      <c r="D8" s="55">
        <v>38883</v>
      </c>
      <c r="E8" s="55">
        <v>463437</v>
      </c>
    </row>
    <row r="9" spans="1:5" s="49" customFormat="1" x14ac:dyDescent="0.35">
      <c r="A9" s="10" t="s">
        <v>66</v>
      </c>
      <c r="B9" s="29"/>
      <c r="C9" s="29"/>
      <c r="D9" s="29"/>
      <c r="E9" s="29"/>
    </row>
    <row r="10" spans="1:5" s="49" customFormat="1" ht="15" thickBot="1" x14ac:dyDescent="0.4">
      <c r="A10" s="11" t="s">
        <v>198</v>
      </c>
      <c r="B10" s="87">
        <v>-366</v>
      </c>
      <c r="C10" s="87" t="s">
        <v>61</v>
      </c>
      <c r="D10" s="127" t="s">
        <v>61</v>
      </c>
      <c r="E10" s="87">
        <v>-366</v>
      </c>
    </row>
    <row r="11" spans="1:5" s="49" customFormat="1" ht="15" thickBot="1" x14ac:dyDescent="0.4">
      <c r="A11" s="61" t="s">
        <v>67</v>
      </c>
      <c r="B11" s="94">
        <v>-366</v>
      </c>
      <c r="C11" s="94" t="s">
        <v>161</v>
      </c>
      <c r="D11" s="94" t="s">
        <v>161</v>
      </c>
      <c r="E11" s="94">
        <v>-366</v>
      </c>
    </row>
    <row r="12" spans="1:5" s="49" customFormat="1" x14ac:dyDescent="0.35">
      <c r="A12" s="10" t="s">
        <v>159</v>
      </c>
      <c r="B12" s="29"/>
      <c r="C12" s="29"/>
      <c r="D12" s="29"/>
      <c r="E12" s="29"/>
    </row>
    <row r="13" spans="1:5" s="49" customFormat="1" x14ac:dyDescent="0.35">
      <c r="A13" s="54" t="s">
        <v>130</v>
      </c>
      <c r="B13" s="29"/>
      <c r="C13" s="29"/>
      <c r="D13" s="29"/>
      <c r="E13" s="29"/>
    </row>
    <row r="14" spans="1:5" s="49" customFormat="1" ht="15" thickBot="1" x14ac:dyDescent="0.4">
      <c r="A14" s="11" t="s">
        <v>145</v>
      </c>
      <c r="B14" s="142" t="s">
        <v>61</v>
      </c>
      <c r="C14" s="23" t="s">
        <v>61</v>
      </c>
      <c r="D14" s="18">
        <v>1948</v>
      </c>
      <c r="E14" s="18">
        <v>1948</v>
      </c>
    </row>
    <row r="15" spans="1:5" s="49" customFormat="1" ht="15" thickBot="1" x14ac:dyDescent="0.4">
      <c r="A15" s="61" t="s">
        <v>146</v>
      </c>
      <c r="B15" s="88" t="s">
        <v>161</v>
      </c>
      <c r="C15" s="88" t="s">
        <v>161</v>
      </c>
      <c r="D15" s="55">
        <v>1948</v>
      </c>
      <c r="E15" s="55">
        <v>1948</v>
      </c>
    </row>
    <row r="16" spans="1:5" s="49" customFormat="1" ht="15" thickBot="1" x14ac:dyDescent="0.4">
      <c r="A16" s="12" t="s">
        <v>199</v>
      </c>
      <c r="B16" s="59">
        <v>258496</v>
      </c>
      <c r="C16" s="59">
        <v>165692</v>
      </c>
      <c r="D16" s="59">
        <v>40831</v>
      </c>
      <c r="E16" s="59">
        <v>465019</v>
      </c>
    </row>
    <row r="17" spans="1:5" s="49" customFormat="1" ht="21.5" thickBot="1" x14ac:dyDescent="0.4">
      <c r="A17" s="62" t="s">
        <v>106</v>
      </c>
      <c r="B17" s="59">
        <v>258496</v>
      </c>
      <c r="C17" s="59">
        <v>165692</v>
      </c>
      <c r="D17" s="59">
        <v>40831</v>
      </c>
      <c r="E17" s="59">
        <v>465019</v>
      </c>
    </row>
    <row r="18" spans="1:5" s="49" customFormat="1" x14ac:dyDescent="0.35">
      <c r="A18" s="81" t="s">
        <v>128</v>
      </c>
    </row>
    <row r="19" spans="1:5" s="49" customFormat="1" x14ac:dyDescent="0.3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Normal="100" workbookViewId="0">
      <selection activeCell="H20" sqref="H20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50" customFormat="1" ht="15" thickBot="1" x14ac:dyDescent="0.4">
      <c r="A1" s="146" t="s">
        <v>107</v>
      </c>
      <c r="B1" s="146"/>
      <c r="C1" s="146"/>
      <c r="D1" s="146"/>
      <c r="E1" s="146"/>
      <c r="F1" s="146"/>
    </row>
    <row r="2" spans="1:6" ht="30" x14ac:dyDescent="0.35">
      <c r="A2" s="108"/>
      <c r="B2" s="47" t="s">
        <v>80</v>
      </c>
      <c r="C2" s="70" t="s">
        <v>117</v>
      </c>
      <c r="D2" s="47" t="s">
        <v>76</v>
      </c>
      <c r="E2" s="47" t="s">
        <v>77</v>
      </c>
      <c r="F2" s="47" t="s">
        <v>121</v>
      </c>
    </row>
    <row r="3" spans="1:6" x14ac:dyDescent="0.35">
      <c r="A3" s="109"/>
      <c r="B3" s="48" t="s">
        <v>0</v>
      </c>
      <c r="C3" s="45" t="s">
        <v>0</v>
      </c>
      <c r="D3" s="48" t="s">
        <v>0</v>
      </c>
      <c r="E3" s="48" t="s">
        <v>0</v>
      </c>
      <c r="F3" s="48" t="s">
        <v>0</v>
      </c>
    </row>
    <row r="4" spans="1:6" ht="15" thickBot="1" x14ac:dyDescent="0.4">
      <c r="A4" s="109"/>
      <c r="B4" s="50"/>
      <c r="C4" s="46"/>
      <c r="D4" s="50"/>
      <c r="E4" s="50"/>
      <c r="F4" s="50"/>
    </row>
    <row r="5" spans="1:6" x14ac:dyDescent="0.35">
      <c r="A5" s="10" t="s">
        <v>39</v>
      </c>
      <c r="B5" s="29"/>
      <c r="C5" s="51"/>
      <c r="D5" s="29"/>
      <c r="E5" s="29"/>
      <c r="F5" s="29"/>
    </row>
    <row r="6" spans="1:6" x14ac:dyDescent="0.35">
      <c r="A6" s="10" t="s">
        <v>40</v>
      </c>
      <c r="B6" s="29"/>
      <c r="C6" s="19"/>
      <c r="D6" s="29"/>
      <c r="E6" s="29"/>
      <c r="F6" s="29"/>
    </row>
    <row r="7" spans="1:6" x14ac:dyDescent="0.35">
      <c r="A7" s="11" t="s">
        <v>41</v>
      </c>
      <c r="B7" s="18">
        <v>41383</v>
      </c>
      <c r="C7" s="17">
        <v>50912</v>
      </c>
      <c r="D7" s="18">
        <v>38744</v>
      </c>
      <c r="E7" s="18">
        <v>38908</v>
      </c>
      <c r="F7" s="18">
        <v>39047</v>
      </c>
    </row>
    <row r="8" spans="1:6" x14ac:dyDescent="0.35">
      <c r="A8" s="11" t="s">
        <v>160</v>
      </c>
      <c r="B8" s="22">
        <v>500</v>
      </c>
      <c r="C8" s="17">
        <v>2000</v>
      </c>
      <c r="D8" s="22" t="s">
        <v>161</v>
      </c>
      <c r="E8" s="22" t="s">
        <v>161</v>
      </c>
      <c r="F8" s="22" t="s">
        <v>161</v>
      </c>
    </row>
    <row r="9" spans="1:6" x14ac:dyDescent="0.35">
      <c r="A9" s="104" t="s">
        <v>42</v>
      </c>
      <c r="B9" s="18">
        <v>5212</v>
      </c>
      <c r="C9" s="17">
        <v>5554</v>
      </c>
      <c r="D9" s="18">
        <v>7317</v>
      </c>
      <c r="E9" s="18">
        <v>9941</v>
      </c>
      <c r="F9" s="18">
        <v>10139</v>
      </c>
    </row>
    <row r="10" spans="1:6" x14ac:dyDescent="0.35">
      <c r="A10" s="11" t="s">
        <v>88</v>
      </c>
      <c r="B10" s="22">
        <v>49</v>
      </c>
      <c r="C10" s="19">
        <v>49</v>
      </c>
      <c r="D10" s="22">
        <v>49</v>
      </c>
      <c r="E10" s="22">
        <v>49</v>
      </c>
      <c r="F10" s="22">
        <v>49</v>
      </c>
    </row>
    <row r="11" spans="1:6" x14ac:dyDescent="0.35">
      <c r="A11" s="11" t="s">
        <v>131</v>
      </c>
      <c r="B11" s="18">
        <v>2784</v>
      </c>
      <c r="C11" s="17">
        <v>2800</v>
      </c>
      <c r="D11" s="18">
        <v>2023</v>
      </c>
      <c r="E11" s="18">
        <v>2579</v>
      </c>
      <c r="F11" s="18">
        <v>3288</v>
      </c>
    </row>
    <row r="12" spans="1:6" ht="15" thickBot="1" x14ac:dyDescent="0.4">
      <c r="A12" s="11" t="s">
        <v>108</v>
      </c>
      <c r="B12" s="18">
        <v>2562</v>
      </c>
      <c r="C12" s="17">
        <v>1177</v>
      </c>
      <c r="D12" s="18">
        <v>1191</v>
      </c>
      <c r="E12" s="18">
        <v>1205</v>
      </c>
      <c r="F12" s="18">
        <v>1219</v>
      </c>
    </row>
    <row r="13" spans="1:6" ht="15" thickBot="1" x14ac:dyDescent="0.4">
      <c r="A13" s="54" t="s">
        <v>43</v>
      </c>
      <c r="B13" s="55">
        <v>52490</v>
      </c>
      <c r="C13" s="56">
        <v>62492</v>
      </c>
      <c r="D13" s="55">
        <v>49324</v>
      </c>
      <c r="E13" s="55">
        <v>52682</v>
      </c>
      <c r="F13" s="55">
        <v>53742</v>
      </c>
    </row>
    <row r="14" spans="1:6" x14ac:dyDescent="0.35">
      <c r="A14" s="10" t="s">
        <v>44</v>
      </c>
      <c r="B14" s="29"/>
      <c r="C14" s="19"/>
      <c r="D14" s="29"/>
      <c r="E14" s="29"/>
      <c r="F14" s="29"/>
    </row>
    <row r="15" spans="1:6" x14ac:dyDescent="0.35">
      <c r="A15" s="11" t="s">
        <v>45</v>
      </c>
      <c r="B15" s="18">
        <v>24339</v>
      </c>
      <c r="C15" s="17">
        <v>21835</v>
      </c>
      <c r="D15" s="18">
        <v>20089</v>
      </c>
      <c r="E15" s="18">
        <v>22321</v>
      </c>
      <c r="F15" s="18">
        <v>22093</v>
      </c>
    </row>
    <row r="16" spans="1:6" x14ac:dyDescent="0.35">
      <c r="A16" s="11" t="s">
        <v>9</v>
      </c>
      <c r="B16" s="18">
        <v>22149</v>
      </c>
      <c r="C16" s="17">
        <v>24845</v>
      </c>
      <c r="D16" s="18">
        <v>17481</v>
      </c>
      <c r="E16" s="18">
        <v>17827</v>
      </c>
      <c r="F16" s="18">
        <v>18183</v>
      </c>
    </row>
    <row r="17" spans="1:6" x14ac:dyDescent="0.35">
      <c r="A17" s="11" t="s">
        <v>200</v>
      </c>
      <c r="B17" s="18">
        <v>2784</v>
      </c>
      <c r="C17" s="17">
        <v>2800</v>
      </c>
      <c r="D17" s="18">
        <v>2023</v>
      </c>
      <c r="E17" s="18">
        <v>2579</v>
      </c>
      <c r="F17" s="18">
        <v>3288</v>
      </c>
    </row>
    <row r="18" spans="1:6" ht="15" thickBot="1" x14ac:dyDescent="0.4">
      <c r="A18" s="104" t="s">
        <v>162</v>
      </c>
      <c r="B18" s="22">
        <v>105</v>
      </c>
      <c r="C18" s="19">
        <v>94</v>
      </c>
      <c r="D18" s="22">
        <v>80</v>
      </c>
      <c r="E18" s="22">
        <v>60</v>
      </c>
      <c r="F18" s="22">
        <v>36</v>
      </c>
    </row>
    <row r="19" spans="1:6" ht="15" thickBot="1" x14ac:dyDescent="0.4">
      <c r="A19" s="54" t="s">
        <v>46</v>
      </c>
      <c r="B19" s="63">
        <v>49377</v>
      </c>
      <c r="C19" s="64">
        <v>49574</v>
      </c>
      <c r="D19" s="63">
        <v>39673</v>
      </c>
      <c r="E19" s="63">
        <v>42787</v>
      </c>
      <c r="F19" s="63">
        <v>43600</v>
      </c>
    </row>
    <row r="20" spans="1:6" ht="15" thickBot="1" x14ac:dyDescent="0.4">
      <c r="A20" s="12" t="s">
        <v>163</v>
      </c>
      <c r="B20" s="41">
        <v>3113</v>
      </c>
      <c r="C20" s="42">
        <v>12918</v>
      </c>
      <c r="D20" s="41">
        <v>9651</v>
      </c>
      <c r="E20" s="41">
        <v>9895</v>
      </c>
      <c r="F20" s="41">
        <v>10142</v>
      </c>
    </row>
    <row r="21" spans="1:6" x14ac:dyDescent="0.35">
      <c r="A21" s="10" t="s">
        <v>47</v>
      </c>
      <c r="B21" s="29"/>
      <c r="C21" s="19"/>
      <c r="D21" s="29"/>
      <c r="E21" s="29"/>
      <c r="F21" s="29"/>
    </row>
    <row r="22" spans="1:6" x14ac:dyDescent="0.35">
      <c r="A22" s="10" t="s">
        <v>40</v>
      </c>
      <c r="B22" s="29"/>
      <c r="C22" s="19"/>
      <c r="D22" s="29"/>
      <c r="E22" s="29"/>
      <c r="F22" s="29"/>
    </row>
    <row r="23" spans="1:6" ht="15" thickBot="1" x14ac:dyDescent="0.4">
      <c r="A23" s="11" t="s">
        <v>109</v>
      </c>
      <c r="B23" s="18">
        <v>3500</v>
      </c>
      <c r="C23" s="19" t="s">
        <v>161</v>
      </c>
      <c r="D23" s="22" t="s">
        <v>161</v>
      </c>
      <c r="E23" s="22" t="s">
        <v>161</v>
      </c>
      <c r="F23" s="22" t="s">
        <v>161</v>
      </c>
    </row>
    <row r="24" spans="1:6" ht="15" thickBot="1" x14ac:dyDescent="0.4">
      <c r="A24" s="54" t="s">
        <v>43</v>
      </c>
      <c r="B24" s="55">
        <v>3500</v>
      </c>
      <c r="C24" s="89" t="s">
        <v>161</v>
      </c>
      <c r="D24" s="88" t="s">
        <v>161</v>
      </c>
      <c r="E24" s="88" t="s">
        <v>161</v>
      </c>
      <c r="F24" s="88" t="s">
        <v>161</v>
      </c>
    </row>
    <row r="25" spans="1:6" x14ac:dyDescent="0.35">
      <c r="A25" s="10" t="s">
        <v>44</v>
      </c>
      <c r="B25" s="29"/>
      <c r="C25" s="19"/>
      <c r="D25" s="29"/>
      <c r="E25" s="29"/>
      <c r="F25" s="29"/>
    </row>
    <row r="26" spans="1:6" ht="15" thickBot="1" x14ac:dyDescent="0.4">
      <c r="A26" s="104" t="s">
        <v>164</v>
      </c>
      <c r="B26" s="18">
        <v>13266</v>
      </c>
      <c r="C26" s="17">
        <v>9767</v>
      </c>
      <c r="D26" s="18">
        <v>10018</v>
      </c>
      <c r="E26" s="18">
        <v>10282</v>
      </c>
      <c r="F26" s="18">
        <v>10547</v>
      </c>
    </row>
    <row r="27" spans="1:6" ht="15" thickBot="1" x14ac:dyDescent="0.4">
      <c r="A27" s="54" t="s">
        <v>46</v>
      </c>
      <c r="B27" s="55">
        <v>13266</v>
      </c>
      <c r="C27" s="56">
        <v>9767</v>
      </c>
      <c r="D27" s="55">
        <v>10018</v>
      </c>
      <c r="E27" s="55">
        <v>10282</v>
      </c>
      <c r="F27" s="55">
        <v>10547</v>
      </c>
    </row>
    <row r="28" spans="1:6" ht="15" thickBot="1" x14ac:dyDescent="0.4">
      <c r="A28" s="12" t="s">
        <v>165</v>
      </c>
      <c r="B28" s="59">
        <v>-9766</v>
      </c>
      <c r="C28" s="8">
        <v>-9767</v>
      </c>
      <c r="D28" s="59">
        <v>-10018</v>
      </c>
      <c r="E28" s="59">
        <v>-10282</v>
      </c>
      <c r="F28" s="59">
        <v>-10547</v>
      </c>
    </row>
    <row r="29" spans="1:6" x14ac:dyDescent="0.35">
      <c r="A29" s="10" t="s">
        <v>70</v>
      </c>
      <c r="B29" s="29"/>
      <c r="C29" s="19"/>
      <c r="D29" s="29"/>
      <c r="E29" s="29"/>
      <c r="F29" s="29"/>
    </row>
    <row r="30" spans="1:6" x14ac:dyDescent="0.35">
      <c r="A30" s="10" t="s">
        <v>40</v>
      </c>
      <c r="B30" s="29"/>
      <c r="C30" s="19"/>
      <c r="D30" s="29"/>
      <c r="E30" s="29"/>
      <c r="F30" s="29"/>
    </row>
    <row r="31" spans="1:6" ht="15" thickBot="1" x14ac:dyDescent="0.4">
      <c r="A31" s="11" t="s">
        <v>69</v>
      </c>
      <c r="B31" s="18">
        <v>1924</v>
      </c>
      <c r="C31" s="17">
        <v>1948</v>
      </c>
      <c r="D31" s="18">
        <v>1963</v>
      </c>
      <c r="E31" s="18">
        <v>1985</v>
      </c>
      <c r="F31" s="18">
        <v>2004</v>
      </c>
    </row>
    <row r="32" spans="1:6" ht="15" thickBot="1" x14ac:dyDescent="0.4">
      <c r="A32" s="54" t="s">
        <v>43</v>
      </c>
      <c r="B32" s="55">
        <v>1924</v>
      </c>
      <c r="C32" s="56">
        <v>1948</v>
      </c>
      <c r="D32" s="55">
        <v>1963</v>
      </c>
      <c r="E32" s="55">
        <v>1985</v>
      </c>
      <c r="F32" s="55">
        <v>2004</v>
      </c>
    </row>
    <row r="33" spans="1:6" x14ac:dyDescent="0.35">
      <c r="A33" s="10" t="s">
        <v>44</v>
      </c>
      <c r="B33" s="29"/>
      <c r="C33" s="19"/>
      <c r="D33" s="29"/>
      <c r="E33" s="29"/>
      <c r="F33" s="29"/>
    </row>
    <row r="34" spans="1:6" ht="15" thickBot="1" x14ac:dyDescent="0.4">
      <c r="A34" s="11" t="s">
        <v>166</v>
      </c>
      <c r="B34" s="18">
        <v>1500</v>
      </c>
      <c r="C34" s="17">
        <v>1529</v>
      </c>
      <c r="D34" s="18">
        <v>1574</v>
      </c>
      <c r="E34" s="18">
        <v>1621</v>
      </c>
      <c r="F34" s="18">
        <v>1671</v>
      </c>
    </row>
    <row r="35" spans="1:6" ht="15" thickBot="1" x14ac:dyDescent="0.4">
      <c r="A35" s="54" t="s">
        <v>46</v>
      </c>
      <c r="B35" s="55">
        <v>1500</v>
      </c>
      <c r="C35" s="56">
        <v>1529</v>
      </c>
      <c r="D35" s="55">
        <v>1574</v>
      </c>
      <c r="E35" s="55">
        <v>1621</v>
      </c>
      <c r="F35" s="55">
        <v>1671</v>
      </c>
    </row>
    <row r="36" spans="1:6" ht="15" thickBot="1" x14ac:dyDescent="0.4">
      <c r="A36" s="12" t="s">
        <v>167</v>
      </c>
      <c r="B36" s="65">
        <v>424</v>
      </c>
      <c r="C36" s="95">
        <v>419</v>
      </c>
      <c r="D36" s="65">
        <v>389</v>
      </c>
      <c r="E36" s="65">
        <v>364</v>
      </c>
      <c r="F36" s="65">
        <v>333</v>
      </c>
    </row>
    <row r="37" spans="1:6" ht="15" thickBot="1" x14ac:dyDescent="0.4">
      <c r="A37" s="12" t="s">
        <v>168</v>
      </c>
      <c r="B37" s="57">
        <v>-6229</v>
      </c>
      <c r="C37" s="95">
        <v>70</v>
      </c>
      <c r="D37" s="65">
        <v>22</v>
      </c>
      <c r="E37" s="65">
        <v>-23</v>
      </c>
      <c r="F37" s="65">
        <v>-72</v>
      </c>
    </row>
    <row r="38" spans="1:6" ht="20.5" thickBot="1" x14ac:dyDescent="0.4">
      <c r="A38" s="104" t="s">
        <v>169</v>
      </c>
      <c r="B38" s="18">
        <v>10554</v>
      </c>
      <c r="C38" s="17">
        <v>4325</v>
      </c>
      <c r="D38" s="18">
        <v>7895</v>
      </c>
      <c r="E38" s="18">
        <v>7917</v>
      </c>
      <c r="F38" s="18">
        <v>7894</v>
      </c>
    </row>
    <row r="39" spans="1:6" ht="21.5" thickBot="1" x14ac:dyDescent="0.4">
      <c r="A39" s="107" t="s">
        <v>170</v>
      </c>
      <c r="B39" s="66">
        <v>4325</v>
      </c>
      <c r="C39" s="67">
        <v>7895</v>
      </c>
      <c r="D39" s="66">
        <v>7917</v>
      </c>
      <c r="E39" s="66">
        <v>7894</v>
      </c>
      <c r="F39" s="66">
        <v>7822</v>
      </c>
    </row>
    <row r="40" spans="1:6" x14ac:dyDescent="0.35">
      <c r="A40" s="81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A18" sqref="A18:XFD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47" customFormat="1" ht="15" thickBot="1" x14ac:dyDescent="0.4">
      <c r="A1" s="146" t="s">
        <v>48</v>
      </c>
      <c r="B1" s="146"/>
      <c r="C1" s="146"/>
      <c r="D1" s="146"/>
      <c r="E1" s="146"/>
      <c r="F1" s="146"/>
    </row>
    <row r="2" spans="1:6" s="49" customFormat="1" ht="30" x14ac:dyDescent="0.35">
      <c r="A2" s="108"/>
      <c r="B2" s="47" t="s">
        <v>80</v>
      </c>
      <c r="C2" s="70" t="s">
        <v>117</v>
      </c>
      <c r="D2" s="47" t="s">
        <v>76</v>
      </c>
      <c r="E2" s="47" t="s">
        <v>77</v>
      </c>
      <c r="F2" s="47" t="s">
        <v>118</v>
      </c>
    </row>
    <row r="3" spans="1:6" s="49" customFormat="1" x14ac:dyDescent="0.35">
      <c r="A3" s="109"/>
      <c r="B3" s="48" t="s">
        <v>0</v>
      </c>
      <c r="C3" s="76" t="s">
        <v>0</v>
      </c>
      <c r="D3" s="48" t="s">
        <v>0</v>
      </c>
      <c r="E3" s="48" t="s">
        <v>0</v>
      </c>
      <c r="F3" s="48" t="s">
        <v>0</v>
      </c>
    </row>
    <row r="4" spans="1:6" s="49" customFormat="1" ht="15" thickBot="1" x14ac:dyDescent="0.4">
      <c r="A4" s="109"/>
      <c r="B4" s="50"/>
      <c r="C4" s="46"/>
      <c r="D4" s="50"/>
      <c r="E4" s="50"/>
      <c r="F4" s="50"/>
    </row>
    <row r="5" spans="1:6" s="49" customFormat="1" x14ac:dyDescent="0.35">
      <c r="A5" s="7" t="s">
        <v>132</v>
      </c>
      <c r="B5" s="29"/>
      <c r="C5" s="143"/>
      <c r="D5" s="29"/>
      <c r="E5" s="29"/>
      <c r="F5" s="29"/>
    </row>
    <row r="6" spans="1:6" s="49" customFormat="1" ht="15" thickBot="1" x14ac:dyDescent="0.4">
      <c r="A6" s="112" t="s">
        <v>171</v>
      </c>
      <c r="B6" s="25">
        <v>1924</v>
      </c>
      <c r="C6" s="27">
        <v>1948</v>
      </c>
      <c r="D6" s="25">
        <v>1963</v>
      </c>
      <c r="E6" s="25">
        <v>1985</v>
      </c>
      <c r="F6" s="25">
        <v>2004</v>
      </c>
    </row>
    <row r="7" spans="1:6" s="49" customFormat="1" ht="15" thickBot="1" x14ac:dyDescent="0.4">
      <c r="A7" s="7" t="s">
        <v>133</v>
      </c>
      <c r="B7" s="53">
        <v>1924</v>
      </c>
      <c r="C7" s="52">
        <v>1948</v>
      </c>
      <c r="D7" s="53">
        <v>1963</v>
      </c>
      <c r="E7" s="53">
        <v>1985</v>
      </c>
      <c r="F7" s="53">
        <v>2004</v>
      </c>
    </row>
    <row r="8" spans="1:6" s="49" customFormat="1" x14ac:dyDescent="0.35">
      <c r="A8" s="7" t="s">
        <v>134</v>
      </c>
      <c r="B8" s="29"/>
      <c r="C8" s="143"/>
      <c r="D8" s="29"/>
      <c r="E8" s="29"/>
      <c r="F8" s="29"/>
    </row>
    <row r="9" spans="1:6" s="49" customFormat="1" ht="15" thickBot="1" x14ac:dyDescent="0.4">
      <c r="A9" s="112" t="s">
        <v>135</v>
      </c>
      <c r="B9" s="25">
        <v>1924</v>
      </c>
      <c r="C9" s="27">
        <v>1948</v>
      </c>
      <c r="D9" s="25">
        <v>1963</v>
      </c>
      <c r="E9" s="25">
        <v>1985</v>
      </c>
      <c r="F9" s="25">
        <v>2004</v>
      </c>
    </row>
    <row r="10" spans="1:6" s="49" customFormat="1" ht="15" thickBot="1" x14ac:dyDescent="0.4">
      <c r="A10" s="7" t="s">
        <v>136</v>
      </c>
      <c r="B10" s="53">
        <v>1924</v>
      </c>
      <c r="C10" s="52">
        <v>1948</v>
      </c>
      <c r="D10" s="53">
        <v>1963</v>
      </c>
      <c r="E10" s="53">
        <v>1985</v>
      </c>
      <c r="F10" s="53">
        <v>2004</v>
      </c>
    </row>
    <row r="11" spans="1:6" s="49" customFormat="1" x14ac:dyDescent="0.35">
      <c r="A11" s="1" t="s">
        <v>60</v>
      </c>
      <c r="B11" s="68"/>
      <c r="C11" s="144"/>
      <c r="D11" s="68"/>
      <c r="E11" s="68"/>
      <c r="F11" s="68"/>
    </row>
    <row r="12" spans="1:6" s="49" customFormat="1" ht="27.75" customHeight="1" x14ac:dyDescent="0.35">
      <c r="A12" s="11" t="s">
        <v>172</v>
      </c>
      <c r="B12" s="25">
        <v>1924</v>
      </c>
      <c r="C12" s="27">
        <v>1948</v>
      </c>
      <c r="D12" s="25">
        <v>1963</v>
      </c>
      <c r="E12" s="25">
        <v>1985</v>
      </c>
      <c r="F12" s="25">
        <v>2004</v>
      </c>
    </row>
    <row r="13" spans="1:6" s="49" customFormat="1" ht="15" thickBot="1" x14ac:dyDescent="0.4">
      <c r="A13" s="104" t="s">
        <v>201</v>
      </c>
      <c r="B13" s="25">
        <v>11342</v>
      </c>
      <c r="C13" s="27">
        <v>5819</v>
      </c>
      <c r="D13" s="25">
        <v>5702</v>
      </c>
      <c r="E13" s="25">
        <v>8297</v>
      </c>
      <c r="F13" s="25">
        <v>8543</v>
      </c>
    </row>
    <row r="14" spans="1:6" s="49" customFormat="1" ht="15" thickBot="1" x14ac:dyDescent="0.4">
      <c r="A14" s="7" t="s">
        <v>78</v>
      </c>
      <c r="B14" s="53">
        <v>13266</v>
      </c>
      <c r="C14" s="52">
        <v>7767</v>
      </c>
      <c r="D14" s="53">
        <v>7665</v>
      </c>
      <c r="E14" s="53">
        <v>10282</v>
      </c>
      <c r="F14" s="53">
        <v>10547</v>
      </c>
    </row>
    <row r="15" spans="1:6" s="49" customFormat="1" ht="21" x14ac:dyDescent="0.35">
      <c r="A15" s="1" t="s">
        <v>59</v>
      </c>
      <c r="B15" s="29"/>
      <c r="C15" s="143"/>
      <c r="D15" s="29"/>
      <c r="E15" s="29"/>
      <c r="F15" s="29"/>
    </row>
    <row r="16" spans="1:6" s="49" customFormat="1" ht="15" customHeight="1" thickBot="1" x14ac:dyDescent="0.4">
      <c r="A16" s="112" t="s">
        <v>49</v>
      </c>
      <c r="B16" s="25">
        <v>13266</v>
      </c>
      <c r="C16" s="27">
        <v>7767</v>
      </c>
      <c r="D16" s="25">
        <v>7665</v>
      </c>
      <c r="E16" s="25">
        <v>10282</v>
      </c>
      <c r="F16" s="25">
        <v>10547</v>
      </c>
    </row>
    <row r="17" spans="1:6" s="49" customFormat="1" ht="15" customHeight="1" thickBot="1" x14ac:dyDescent="0.4">
      <c r="A17" s="2" t="s">
        <v>50</v>
      </c>
      <c r="B17" s="53">
        <v>13266</v>
      </c>
      <c r="C17" s="52">
        <v>7767</v>
      </c>
      <c r="D17" s="53">
        <v>7665</v>
      </c>
      <c r="E17" s="53">
        <v>10282</v>
      </c>
      <c r="F17" s="53">
        <v>10547</v>
      </c>
    </row>
    <row r="18" spans="1:6" s="147" customFormat="1" x14ac:dyDescent="0.35">
      <c r="A18" s="40" t="s">
        <v>15</v>
      </c>
    </row>
    <row r="19" spans="1:6" s="147" customFormat="1" x14ac:dyDescent="0.35">
      <c r="A19" s="11" t="s">
        <v>173</v>
      </c>
      <c r="B19" s="11"/>
      <c r="C19" s="11"/>
      <c r="D19" s="11"/>
      <c r="E19" s="11"/>
      <c r="F19" s="11"/>
    </row>
    <row r="20" spans="1:6" s="147" customFormat="1" x14ac:dyDescent="0.35">
      <c r="A20" s="11" t="s">
        <v>174</v>
      </c>
      <c r="B20" s="11"/>
      <c r="C20" s="11"/>
      <c r="D20" s="11"/>
      <c r="E20" s="11"/>
      <c r="F20" s="11"/>
    </row>
    <row r="21" spans="1:6" s="49" customFormat="1" x14ac:dyDescent="0.35"/>
    <row r="22" spans="1:6" s="49" customFormat="1" x14ac:dyDescent="0.3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J38" sqref="J38"/>
    </sheetView>
  </sheetViews>
  <sheetFormatPr defaultColWidth="8.81640625" defaultRowHeight="14.5" x14ac:dyDescent="0.35"/>
  <cols>
    <col min="1" max="1" width="40.7265625" style="6" customWidth="1"/>
    <col min="2" max="6" width="8.81640625" style="6"/>
    <col min="7" max="7" width="9.453125" style="6" bestFit="1" customWidth="1"/>
    <col min="8" max="16384" width="8.81640625" style="6"/>
  </cols>
  <sheetData>
    <row r="1" spans="1:7" s="150" customFormat="1" ht="15" thickBot="1" x14ac:dyDescent="0.4">
      <c r="A1" s="146" t="s">
        <v>110</v>
      </c>
      <c r="B1" s="146"/>
      <c r="C1" s="146"/>
      <c r="D1" s="146"/>
      <c r="E1" s="146"/>
      <c r="F1" s="146"/>
      <c r="G1" s="146"/>
    </row>
    <row r="2" spans="1:7" ht="15" thickBot="1" x14ac:dyDescent="0.4">
      <c r="A2" s="21"/>
      <c r="B2" s="113" t="s">
        <v>79</v>
      </c>
      <c r="C2" s="113"/>
      <c r="D2" s="113"/>
      <c r="E2" s="113"/>
      <c r="F2" s="113"/>
      <c r="G2" s="113"/>
    </row>
    <row r="3" spans="1:7" ht="40" x14ac:dyDescent="0.35">
      <c r="A3" s="112"/>
      <c r="B3" s="80" t="s">
        <v>74</v>
      </c>
      <c r="C3" s="80" t="s">
        <v>51</v>
      </c>
      <c r="D3" s="48" t="s">
        <v>122</v>
      </c>
      <c r="E3" s="48" t="s">
        <v>137</v>
      </c>
      <c r="F3" s="48" t="s">
        <v>123</v>
      </c>
      <c r="G3" s="80" t="s">
        <v>5</v>
      </c>
    </row>
    <row r="4" spans="1:7" x14ac:dyDescent="0.35">
      <c r="A4" s="112"/>
      <c r="B4" s="48" t="s">
        <v>0</v>
      </c>
      <c r="C4" s="48" t="s">
        <v>0</v>
      </c>
      <c r="D4" s="48" t="s">
        <v>0</v>
      </c>
      <c r="E4" s="48" t="s">
        <v>0</v>
      </c>
      <c r="F4" s="48" t="s">
        <v>0</v>
      </c>
      <c r="G4" s="48" t="s">
        <v>0</v>
      </c>
    </row>
    <row r="5" spans="1:7" ht="15" thickBot="1" x14ac:dyDescent="0.4">
      <c r="A5" s="112"/>
      <c r="B5" s="4"/>
      <c r="C5" s="4"/>
      <c r="D5" s="4"/>
      <c r="E5" s="4"/>
      <c r="F5" s="69"/>
      <c r="G5" s="4"/>
    </row>
    <row r="6" spans="1:7" x14ac:dyDescent="0.35">
      <c r="A6" s="1" t="s">
        <v>111</v>
      </c>
      <c r="B6" s="29"/>
      <c r="C6" s="29"/>
      <c r="D6" s="29"/>
      <c r="E6" s="29"/>
      <c r="F6" s="29"/>
      <c r="G6" s="29"/>
    </row>
    <row r="7" spans="1:7" x14ac:dyDescent="0.35">
      <c r="A7" s="104" t="s">
        <v>112</v>
      </c>
      <c r="B7" s="25">
        <v>9800</v>
      </c>
      <c r="C7" s="25">
        <v>101237</v>
      </c>
      <c r="D7" s="25">
        <v>91419</v>
      </c>
      <c r="E7" s="25">
        <v>291624</v>
      </c>
      <c r="F7" s="25">
        <v>12241</v>
      </c>
      <c r="G7" s="25">
        <v>506321</v>
      </c>
    </row>
    <row r="8" spans="1:7" x14ac:dyDescent="0.35">
      <c r="A8" s="11" t="s">
        <v>64</v>
      </c>
      <c r="B8" s="23" t="s">
        <v>161</v>
      </c>
      <c r="C8" s="25">
        <v>14455</v>
      </c>
      <c r="D8" s="23">
        <v>67</v>
      </c>
      <c r="E8" s="23" t="s">
        <v>161</v>
      </c>
      <c r="F8" s="23" t="s">
        <v>161</v>
      </c>
      <c r="G8" s="25">
        <v>14522</v>
      </c>
    </row>
    <row r="9" spans="1:7" x14ac:dyDescent="0.35">
      <c r="A9" s="104" t="s">
        <v>113</v>
      </c>
      <c r="B9" s="23" t="s">
        <v>161</v>
      </c>
      <c r="C9" s="25">
        <v>-2165</v>
      </c>
      <c r="D9" s="25">
        <v>-25124</v>
      </c>
      <c r="E9" s="25">
        <v>-3723</v>
      </c>
      <c r="F9" s="25">
        <v>-3681</v>
      </c>
      <c r="G9" s="25">
        <v>-34693</v>
      </c>
    </row>
    <row r="10" spans="1:7" ht="20.5" thickBot="1" x14ac:dyDescent="0.4">
      <c r="A10" s="104" t="s">
        <v>114</v>
      </c>
      <c r="B10" s="23" t="s">
        <v>161</v>
      </c>
      <c r="C10" s="25">
        <v>-2242</v>
      </c>
      <c r="D10" s="23">
        <v>-21</v>
      </c>
      <c r="E10" s="23" t="s">
        <v>161</v>
      </c>
      <c r="F10" s="23" t="s">
        <v>161</v>
      </c>
      <c r="G10" s="25">
        <v>-2263</v>
      </c>
    </row>
    <row r="11" spans="1:7" ht="15" thickBot="1" x14ac:dyDescent="0.4">
      <c r="A11" s="1" t="s">
        <v>52</v>
      </c>
      <c r="B11" s="53">
        <v>9800</v>
      </c>
      <c r="C11" s="53">
        <v>111285</v>
      </c>
      <c r="D11" s="53">
        <v>66341</v>
      </c>
      <c r="E11" s="53">
        <v>287901</v>
      </c>
      <c r="F11" s="53">
        <v>8560</v>
      </c>
      <c r="G11" s="53">
        <v>483887</v>
      </c>
    </row>
    <row r="12" spans="1:7" x14ac:dyDescent="0.35">
      <c r="A12" s="1" t="s">
        <v>53</v>
      </c>
      <c r="B12" s="29"/>
      <c r="C12" s="29"/>
      <c r="D12" s="29"/>
      <c r="E12" s="29"/>
      <c r="F12" s="29"/>
      <c r="G12" s="29"/>
    </row>
    <row r="13" spans="1:7" x14ac:dyDescent="0.35">
      <c r="A13" s="1" t="s">
        <v>115</v>
      </c>
      <c r="B13" s="29"/>
      <c r="C13" s="29"/>
      <c r="D13" s="29"/>
      <c r="E13" s="29"/>
      <c r="F13" s="29"/>
      <c r="G13" s="29"/>
    </row>
    <row r="14" spans="1:7" x14ac:dyDescent="0.35">
      <c r="A14" s="16" t="s">
        <v>202</v>
      </c>
      <c r="B14" s="129" t="s">
        <v>61</v>
      </c>
      <c r="C14" s="23" t="s">
        <v>61</v>
      </c>
      <c r="D14" s="23" t="s">
        <v>61</v>
      </c>
      <c r="E14" s="25">
        <v>1948</v>
      </c>
      <c r="F14" s="23" t="s">
        <v>61</v>
      </c>
      <c r="G14" s="25">
        <v>1948</v>
      </c>
    </row>
    <row r="15" spans="1:7" ht="15" thickBot="1" x14ac:dyDescent="0.4">
      <c r="A15" s="16" t="s">
        <v>203</v>
      </c>
      <c r="B15" s="23" t="s">
        <v>161</v>
      </c>
      <c r="C15" s="23">
        <v>150</v>
      </c>
      <c r="D15" s="25">
        <v>4356</v>
      </c>
      <c r="E15" s="23">
        <v>283</v>
      </c>
      <c r="F15" s="25">
        <v>1030</v>
      </c>
      <c r="G15" s="25">
        <v>5819</v>
      </c>
    </row>
    <row r="16" spans="1:7" ht="15" thickBot="1" x14ac:dyDescent="0.4">
      <c r="A16" s="1" t="s">
        <v>54</v>
      </c>
      <c r="B16" s="130" t="s">
        <v>161</v>
      </c>
      <c r="C16" s="130">
        <v>150</v>
      </c>
      <c r="D16" s="131">
        <v>4356</v>
      </c>
      <c r="E16" s="131">
        <v>2231</v>
      </c>
      <c r="F16" s="131">
        <v>1030</v>
      </c>
      <c r="G16" s="131">
        <v>7767</v>
      </c>
    </row>
    <row r="17" spans="1:7" x14ac:dyDescent="0.35">
      <c r="A17" s="1" t="s">
        <v>55</v>
      </c>
      <c r="B17" s="108"/>
      <c r="C17" s="108"/>
      <c r="D17" s="108"/>
      <c r="E17" s="108"/>
      <c r="F17" s="108"/>
      <c r="G17" s="108"/>
    </row>
    <row r="18" spans="1:7" x14ac:dyDescent="0.35">
      <c r="A18" s="145" t="s">
        <v>204</v>
      </c>
      <c r="B18" s="23" t="s">
        <v>161</v>
      </c>
      <c r="C18" s="25">
        <v>-1498</v>
      </c>
      <c r="D18" s="25">
        <v>-8824</v>
      </c>
      <c r="E18" s="25">
        <v>-1464</v>
      </c>
      <c r="F18" s="23">
        <v>-946</v>
      </c>
      <c r="G18" s="25">
        <v>-12732</v>
      </c>
    </row>
    <row r="19" spans="1:7" ht="15" thickBot="1" x14ac:dyDescent="0.4">
      <c r="A19" s="145" t="s">
        <v>205</v>
      </c>
      <c r="B19" s="23" t="s">
        <v>161</v>
      </c>
      <c r="C19" s="23">
        <v>-552</v>
      </c>
      <c r="D19" s="23" t="s">
        <v>161</v>
      </c>
      <c r="E19" s="23" t="s">
        <v>161</v>
      </c>
      <c r="F19" s="23" t="s">
        <v>161</v>
      </c>
      <c r="G19" s="23">
        <v>-552</v>
      </c>
    </row>
    <row r="20" spans="1:7" ht="15" thickBot="1" x14ac:dyDescent="0.4">
      <c r="A20" s="1" t="s">
        <v>56</v>
      </c>
      <c r="B20" s="126" t="s">
        <v>161</v>
      </c>
      <c r="C20" s="53">
        <v>-2050</v>
      </c>
      <c r="D20" s="53">
        <v>-8824</v>
      </c>
      <c r="E20" s="53">
        <v>-1464</v>
      </c>
      <c r="F20" s="126">
        <v>-946</v>
      </c>
      <c r="G20" s="53">
        <v>-13284</v>
      </c>
    </row>
    <row r="21" spans="1:7" x14ac:dyDescent="0.35">
      <c r="A21" s="1" t="s">
        <v>116</v>
      </c>
      <c r="B21" s="29"/>
      <c r="C21" s="29"/>
      <c r="D21" s="29"/>
      <c r="E21" s="29"/>
      <c r="F21" s="29"/>
      <c r="G21" s="29"/>
    </row>
    <row r="22" spans="1:7" x14ac:dyDescent="0.35">
      <c r="A22" s="104" t="s">
        <v>206</v>
      </c>
      <c r="B22" s="25">
        <v>9800</v>
      </c>
      <c r="C22" s="25">
        <v>101387</v>
      </c>
      <c r="D22" s="25">
        <v>95775</v>
      </c>
      <c r="E22" s="25">
        <v>293855</v>
      </c>
      <c r="F22" s="25">
        <v>13271</v>
      </c>
      <c r="G22" s="25">
        <v>514088</v>
      </c>
    </row>
    <row r="23" spans="1:7" x14ac:dyDescent="0.35">
      <c r="A23" s="111" t="s">
        <v>64</v>
      </c>
      <c r="B23" s="23" t="s">
        <v>161</v>
      </c>
      <c r="C23" s="25">
        <v>14455</v>
      </c>
      <c r="D23" s="23">
        <v>67</v>
      </c>
      <c r="E23" s="23" t="s">
        <v>161</v>
      </c>
      <c r="F23" s="23" t="s">
        <v>161</v>
      </c>
      <c r="G23" s="25">
        <v>14522</v>
      </c>
    </row>
    <row r="24" spans="1:7" x14ac:dyDescent="0.35">
      <c r="A24" s="104" t="s">
        <v>207</v>
      </c>
      <c r="B24" s="23" t="s">
        <v>161</v>
      </c>
      <c r="C24" s="25">
        <v>-3663</v>
      </c>
      <c r="D24" s="25">
        <v>-33948</v>
      </c>
      <c r="E24" s="25">
        <v>-5187</v>
      </c>
      <c r="F24" s="25">
        <v>-4627</v>
      </c>
      <c r="G24" s="25">
        <v>-47425</v>
      </c>
    </row>
    <row r="25" spans="1:7" ht="20.5" thickBot="1" x14ac:dyDescent="0.4">
      <c r="A25" s="111" t="s">
        <v>208</v>
      </c>
      <c r="B25" s="23" t="s">
        <v>161</v>
      </c>
      <c r="C25" s="25">
        <v>-2794</v>
      </c>
      <c r="D25" s="23">
        <v>-21</v>
      </c>
      <c r="E25" s="23" t="s">
        <v>161</v>
      </c>
      <c r="F25" s="23" t="s">
        <v>161</v>
      </c>
      <c r="G25" s="25">
        <v>-2815</v>
      </c>
    </row>
    <row r="26" spans="1:7" ht="15" thickBot="1" x14ac:dyDescent="0.4">
      <c r="A26" s="9" t="s">
        <v>57</v>
      </c>
      <c r="B26" s="53">
        <v>9800</v>
      </c>
      <c r="C26" s="53">
        <v>109385</v>
      </c>
      <c r="D26" s="53">
        <v>61873</v>
      </c>
      <c r="E26" s="53">
        <v>288668</v>
      </c>
      <c r="F26" s="53">
        <v>8644</v>
      </c>
      <c r="G26" s="53">
        <v>478370</v>
      </c>
    </row>
    <row r="27" spans="1:7" ht="15" thickBot="1" x14ac:dyDescent="0.4">
      <c r="A27" s="109"/>
      <c r="B27" s="98"/>
      <c r="C27" s="98"/>
      <c r="D27" s="98"/>
      <c r="E27" s="98"/>
      <c r="F27" s="98"/>
      <c r="G27" s="98"/>
    </row>
    <row r="28" spans="1:7" ht="15" thickBot="1" x14ac:dyDescent="0.4">
      <c r="A28" s="92" t="s">
        <v>138</v>
      </c>
      <c r="B28" s="97"/>
      <c r="C28" s="96"/>
      <c r="D28" s="96"/>
      <c r="E28" s="96"/>
      <c r="F28" s="97" t="s">
        <v>139</v>
      </c>
      <c r="G28" s="98"/>
    </row>
    <row r="29" spans="1:7" x14ac:dyDescent="0.35">
      <c r="A29" s="112" t="s">
        <v>140</v>
      </c>
      <c r="B29" s="99"/>
      <c r="C29" s="90"/>
      <c r="D29" s="90"/>
      <c r="E29" s="91"/>
      <c r="F29" s="133">
        <v>3290</v>
      </c>
      <c r="G29" s="90"/>
    </row>
    <row r="30" spans="1:7" ht="15" thickBot="1" x14ac:dyDescent="0.4">
      <c r="A30" s="112" t="s">
        <v>141</v>
      </c>
      <c r="B30" s="99"/>
      <c r="C30" s="90"/>
      <c r="D30" s="90"/>
      <c r="E30" s="91"/>
      <c r="F30" s="26">
        <v>4326</v>
      </c>
      <c r="G30" s="90"/>
    </row>
    <row r="31" spans="1:7" ht="15" thickBot="1" x14ac:dyDescent="0.4">
      <c r="A31" s="92" t="s">
        <v>142</v>
      </c>
      <c r="B31" s="96"/>
      <c r="C31" s="53"/>
      <c r="D31" s="53"/>
      <c r="E31" s="53"/>
      <c r="F31" s="20">
        <v>7616</v>
      </c>
      <c r="G31" s="90"/>
    </row>
    <row r="32" spans="1:7" s="150" customFormat="1" x14ac:dyDescent="0.35">
      <c r="A32" s="14" t="s">
        <v>15</v>
      </c>
    </row>
    <row r="33" spans="1:6" s="150" customFormat="1" x14ac:dyDescent="0.35">
      <c r="A33" s="11" t="s">
        <v>175</v>
      </c>
      <c r="B33" s="11"/>
      <c r="C33" s="11"/>
      <c r="D33" s="11"/>
      <c r="E33" s="11"/>
      <c r="F33" s="1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FIN33506-1658115890-275211</_dlc_DocId>
    <_dlc_DocIdUrl xmlns="fdd6b31f-a027-425f-adfa-a4194e98dae2">
      <Url>https://f1.prdmgd.finance.gov.au/sites/50033506/_layouts/15/DocIdRedir.aspx?ID=FIN33506-1658115890-275211</Url>
      <Description>FIN33506-1658115890-275211</Description>
    </_dlc_DocIdUrl>
  </documentManagement>
</p:properties>
</file>

<file path=customXml/itemProps1.xml><?xml version="1.0" encoding="utf-8"?>
<ds:datastoreItem xmlns:ds="http://schemas.openxmlformats.org/officeDocument/2006/customXml" ds:itemID="{5FA55D35-78C4-466C-84F9-B7169EC6F9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2A243F-6497-48E5-9C72-110DA362CE3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D75B16A-0248-4A5F-9AD3-ABBE5ABCB90B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82ff9d9b-d3fc-4aad-bc42-9949ee83b815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fdd6b31f-a027-425f-adfa-a4194e98dae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 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2022-03-27T23:10:03Z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ee0f84d4-e938-4879-9bf7-618ec1ef5c5b</vt:lpwstr>
  </property>
</Properties>
</file>