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ttps://f1.prdmgd.finance.gov.au/sites/50033506/TBF/Reporting/BdgPap/1. PBS/1.18 PBS 2022-23/Returns/Excel Files/Files Cleaned/2022-23 PBS Infrastructure/"/>
    </mc:Choice>
  </mc:AlternateContent>
  <bookViews>
    <workbookView xWindow="0" yWindow="0" windowWidth="28800" windowHeight="15390"/>
  </bookViews>
  <sheets>
    <sheet name="Table 1.1" sheetId="1" r:id="rId1"/>
    <sheet name="Table 1.2" sheetId="2" r:id="rId2"/>
    <sheet name="Table 2.1.1" sheetId="3" r:id="rId3"/>
    <sheet name="Table 3.1" sheetId="4" r:id="rId4"/>
    <sheet name="Table 3.2" sheetId="5" r:id="rId5"/>
    <sheet name="Table 3.3" sheetId="6" r:id="rId6"/>
    <sheet name="Table 3.4" sheetId="7" r:id="rId7"/>
    <sheet name="Table 3.5" sheetId="8" r:id="rId8"/>
    <sheet name="Table 3.6" sheetId="9" r:id="rId9"/>
    <sheet name="Table 3.7" sheetId="10" r:id="rId10"/>
    <sheet name="Table 3.8" sheetId="11" r:id="rId11"/>
    <sheet name="Table 3.9" sheetId="13"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1" l="1"/>
  <c r="C4" i="9" l="1"/>
  <c r="D4" i="9" s="1"/>
  <c r="E4" i="9" s="1"/>
  <c r="F4" i="9" s="1"/>
  <c r="C3" i="5"/>
</calcChain>
</file>

<file path=xl/sharedStrings.xml><?xml version="1.0" encoding="utf-8"?>
<sst xmlns="http://schemas.openxmlformats.org/spreadsheetml/2006/main" count="540" uniqueCount="285">
  <si>
    <t>$'000</t>
  </si>
  <si>
    <t>Other</t>
  </si>
  <si>
    <t>Average staffing level (number)</t>
  </si>
  <si>
    <t>2021-22</t>
  </si>
  <si>
    <t>2022-23</t>
  </si>
  <si>
    <t>Total</t>
  </si>
  <si>
    <t>Revenue from Government</t>
  </si>
  <si>
    <t>EXPENSES</t>
  </si>
  <si>
    <t>Employee benefits</t>
  </si>
  <si>
    <t>Suppliers</t>
  </si>
  <si>
    <t>Total expenses</t>
  </si>
  <si>
    <t>OWN-SOURCE INCOME</t>
  </si>
  <si>
    <t>Own-source revenue</t>
  </si>
  <si>
    <t>Total own-source revenue</t>
  </si>
  <si>
    <t>Net (cost of)/contribution by services</t>
  </si>
  <si>
    <t>Prepared on Australian Accounting Standards basis.</t>
  </si>
  <si>
    <t>Table 3.2: Budgeted departmental balance sheet (as at 30 June)</t>
  </si>
  <si>
    <t>Financial assets</t>
  </si>
  <si>
    <t>Trade and other receivables</t>
  </si>
  <si>
    <t>Total financial assets</t>
  </si>
  <si>
    <t>Non-financial assets</t>
  </si>
  <si>
    <t>Land and buildings</t>
  </si>
  <si>
    <t>Property, plant and equipment</t>
  </si>
  <si>
    <t>Intangibles</t>
  </si>
  <si>
    <t>Total non-financial assets</t>
  </si>
  <si>
    <t>Total assets</t>
  </si>
  <si>
    <t>LIABILITIES</t>
  </si>
  <si>
    <t>Payables</t>
  </si>
  <si>
    <t>Other payables</t>
  </si>
  <si>
    <t>Total payables</t>
  </si>
  <si>
    <t>Provisions</t>
  </si>
  <si>
    <t>Employee provisions</t>
  </si>
  <si>
    <t>Total provisions</t>
  </si>
  <si>
    <t>Total liabilities</t>
  </si>
  <si>
    <t>Net assets</t>
  </si>
  <si>
    <t>EQUITY</t>
  </si>
  <si>
    <t>Reserves</t>
  </si>
  <si>
    <t>Total equity</t>
  </si>
  <si>
    <t>Adjusted opening balance</t>
  </si>
  <si>
    <t>OPERATING ACTIVITIES</t>
  </si>
  <si>
    <t>Cash received</t>
  </si>
  <si>
    <t>Appropriations</t>
  </si>
  <si>
    <t>Sale of goods and rendering of services</t>
  </si>
  <si>
    <t>Total cash received</t>
  </si>
  <si>
    <t>Cash used</t>
  </si>
  <si>
    <t>Employees</t>
  </si>
  <si>
    <t>Total cash used</t>
  </si>
  <si>
    <t>Net cash from/(used by) operating activities</t>
  </si>
  <si>
    <t>INVESTING ACTIVITIES</t>
  </si>
  <si>
    <t>Table 3.5: Departmental capital budget statement (for the period ended 30 June)</t>
  </si>
  <si>
    <t>Total purchases</t>
  </si>
  <si>
    <t>Total cash used to acquire assets</t>
  </si>
  <si>
    <t>Buildings</t>
  </si>
  <si>
    <t>Opening net book balance</t>
  </si>
  <si>
    <t>Capital asset additions</t>
  </si>
  <si>
    <t>Total additions</t>
  </si>
  <si>
    <t>Other movements</t>
  </si>
  <si>
    <t>Depreciation/amortisation expense</t>
  </si>
  <si>
    <t>Total other movements</t>
  </si>
  <si>
    <t>Gross book value</t>
  </si>
  <si>
    <t>Closing net book balance</t>
  </si>
  <si>
    <t>Net cash from/(used by) investing activities</t>
  </si>
  <si>
    <t>RECONCILIATION OF CASH USED TO ACQUIRE ASSETS TO ASSET MOVEMENT TABLE</t>
  </si>
  <si>
    <t>PURCHASE OF NON-FINANCIAL ASSETS</t>
  </si>
  <si>
    <t>-</t>
  </si>
  <si>
    <t>Finance costs</t>
  </si>
  <si>
    <t>Interest bearing liabilities</t>
  </si>
  <si>
    <t>Leases</t>
  </si>
  <si>
    <t>Gross book value - ROU assets</t>
  </si>
  <si>
    <t>Total interest bearing liabilities</t>
  </si>
  <si>
    <t>Comprehensive income</t>
  </si>
  <si>
    <t>Surplus/(deficit) for the period</t>
  </si>
  <si>
    <t>Total comprehensive income</t>
  </si>
  <si>
    <t>ASSETS</t>
  </si>
  <si>
    <t>Contributed equity</t>
  </si>
  <si>
    <t>FINANCING ACTIVITIES</t>
  </si>
  <si>
    <t>Net cash from/(used by) financing activities</t>
  </si>
  <si>
    <t>Net increase/(decrease) in cash held</t>
  </si>
  <si>
    <t>Cash and cash equivalents at the end of the reporting period</t>
  </si>
  <si>
    <t>Note: Impact of net cash appropriation arrangements</t>
  </si>
  <si>
    <t>Other non-financial assets</t>
  </si>
  <si>
    <t>Outcome 1</t>
  </si>
  <si>
    <t>Land</t>
  </si>
  <si>
    <t>Total expenses for Outcome 1</t>
  </si>
  <si>
    <t>2023-24 Forward estimate</t>
  </si>
  <si>
    <t>2024-25 Forward estimate</t>
  </si>
  <si>
    <t>TOTAL</t>
  </si>
  <si>
    <t>Asset Category</t>
  </si>
  <si>
    <t>2021-22 Estimated actual</t>
  </si>
  <si>
    <t>2022-23 Estimate</t>
  </si>
  <si>
    <r>
      <t>Annual appropriations - ordinary annual services</t>
    </r>
    <r>
      <rPr>
        <vertAlign val="superscript"/>
        <sz val="8"/>
        <color rgb="FF000000"/>
        <rFont val="Arial"/>
        <family val="2"/>
      </rPr>
      <t xml:space="preserve"> (a)</t>
    </r>
  </si>
  <si>
    <t>Interest</t>
  </si>
  <si>
    <t>Prepared on a resourcing (that is, appropriations available) basis.</t>
  </si>
  <si>
    <t xml:space="preserve">All figures shown above are GST exclusive – these may not match figures in the cash flow statement. </t>
  </si>
  <si>
    <r>
      <t>(a)</t>
    </r>
    <r>
      <rPr>
        <sz val="7"/>
        <color rgb="FF000000"/>
        <rFont val="Times New Roman"/>
        <family val="1"/>
      </rPr>
      <t xml:space="preserve">     </t>
    </r>
    <r>
      <rPr>
        <sz val="8"/>
        <color theme="1"/>
        <rFont val="Arial"/>
        <family val="2"/>
      </rPr>
      <t>Appropriation Bill (No. 1) 2022-23.</t>
    </r>
  </si>
  <si>
    <t>Table 2.1.1: Budgeted expenses for Outcome 1</t>
  </si>
  <si>
    <t>Ordinary annual services (Appropriation Bill No. 1)</t>
  </si>
  <si>
    <t xml:space="preserve">Table 3.1: Comprehensive income statement (showing net cost of services) for the period ended 30 June </t>
  </si>
  <si>
    <t xml:space="preserve">LESS: </t>
  </si>
  <si>
    <t>Surplus/(deficit) attributable to the Australian Government</t>
  </si>
  <si>
    <t>Total comprehensive income/(loss) attributable to the Australian Government</t>
  </si>
  <si>
    <t>Total comprehensive income/(loss) - as per statement of comprehensive income</t>
  </si>
  <si>
    <t>Net cash operating surplus/ (deficit)</t>
  </si>
  <si>
    <t>Other provisions</t>
  </si>
  <si>
    <t>Retained surplus (accumulated deficit)</t>
  </si>
  <si>
    <t>Total parent entity interest</t>
  </si>
  <si>
    <r>
      <t>Table 3.3: Departmental statement of changes in equity — summary of movement (Budget year 2022-23</t>
    </r>
    <r>
      <rPr>
        <b/>
        <sz val="10"/>
        <color rgb="FF000000"/>
        <rFont val="Arial"/>
        <family val="2"/>
      </rPr>
      <t xml:space="preserve">) </t>
    </r>
  </si>
  <si>
    <t>Opening balance as at 1 July 2022</t>
  </si>
  <si>
    <t>Closing balance attributable to the Australian Government</t>
  </si>
  <si>
    <t>Table 3.4: Budgeted departmental statement of cash flows (for the period ended 30 June)</t>
  </si>
  <si>
    <t>Principal payments on lease liability</t>
  </si>
  <si>
    <t>Table 3.6: Statement of departmental asset movements (Budget year 2022-23)</t>
  </si>
  <si>
    <t>As at 1 July 2022</t>
  </si>
  <si>
    <t xml:space="preserve">Gross book value </t>
  </si>
  <si>
    <t>Accumulated depreciation/ amortisation and impairment</t>
  </si>
  <si>
    <t>Accumulated depreciation/ amortisation and impairment - ROU assets</t>
  </si>
  <si>
    <t>Estimated expenditure on new or replacement assets</t>
  </si>
  <si>
    <t>Depreciation/amortisation on ROU assets</t>
  </si>
  <si>
    <t>As at 30 June 2023</t>
  </si>
  <si>
    <t>2022-23 Budget</t>
  </si>
  <si>
    <t>2025-26 Forward Estimate</t>
  </si>
  <si>
    <t>Asset revaluation reserve</t>
  </si>
  <si>
    <t>Contributed equity/ capital</t>
  </si>
  <si>
    <t>2025-26 Forward estimate</t>
  </si>
  <si>
    <t>Other property, plant and equipment</t>
  </si>
  <si>
    <t>Computer software and intangibles</t>
  </si>
  <si>
    <t>Retained Earnings</t>
  </si>
  <si>
    <t>Table 1.1: ACMA resource statement — Budget estimates for 2022-23 as at Budget March 2022</t>
  </si>
  <si>
    <t>Departmental</t>
  </si>
  <si>
    <t>Prior year appropriations available</t>
  </si>
  <si>
    <r>
      <t>Departmental appropriation</t>
    </r>
    <r>
      <rPr>
        <vertAlign val="superscript"/>
        <sz val="8"/>
        <color rgb="FF000000"/>
        <rFont val="Arial"/>
        <family val="2"/>
      </rPr>
      <t xml:space="preserve"> (b) (c)</t>
    </r>
  </si>
  <si>
    <r>
      <t xml:space="preserve">s74 External Revenue </t>
    </r>
    <r>
      <rPr>
        <vertAlign val="superscript"/>
        <sz val="8"/>
        <color rgb="FF000000"/>
        <rFont val="Arial"/>
        <family val="2"/>
      </rPr>
      <t>(d)</t>
    </r>
  </si>
  <si>
    <r>
      <t xml:space="preserve">Departmental capital budget </t>
    </r>
    <r>
      <rPr>
        <vertAlign val="superscript"/>
        <sz val="8"/>
        <color rgb="FF000000"/>
        <rFont val="Arial"/>
        <family val="2"/>
      </rPr>
      <t>(e)</t>
    </r>
  </si>
  <si>
    <t>Total Departmental annual appropriations</t>
  </si>
  <si>
    <r>
      <t xml:space="preserve">Special accounts </t>
    </r>
    <r>
      <rPr>
        <vertAlign val="superscript"/>
        <sz val="8"/>
        <color rgb="FF000000"/>
        <rFont val="Arial"/>
        <family val="2"/>
      </rPr>
      <t>(f)</t>
    </r>
  </si>
  <si>
    <t>Opening balance</t>
  </si>
  <si>
    <r>
      <t xml:space="preserve">Appropriation receipts </t>
    </r>
    <r>
      <rPr>
        <vertAlign val="superscript"/>
        <sz val="8"/>
        <color rgb="FF000000"/>
        <rFont val="Arial"/>
        <family val="2"/>
      </rPr>
      <t>(g)</t>
    </r>
  </si>
  <si>
    <t>Total special accounts</t>
  </si>
  <si>
    <t>less Departmental appropriations drawn from annual/special appropriations and credited to special accounts</t>
  </si>
  <si>
    <t>Total Departmental resourcing</t>
  </si>
  <si>
    <t>Administered</t>
  </si>
  <si>
    <r>
      <t xml:space="preserve">Annual appropriations - ordinary annual services </t>
    </r>
    <r>
      <rPr>
        <vertAlign val="superscript"/>
        <sz val="8"/>
        <color rgb="FF000000"/>
        <rFont val="Arial"/>
        <family val="2"/>
      </rPr>
      <t>(a)</t>
    </r>
  </si>
  <si>
    <t>Total administered annual appropriations</t>
  </si>
  <si>
    <t xml:space="preserve">Administered special appropriations </t>
  </si>
  <si>
    <r>
      <t xml:space="preserve">Outcome 1 </t>
    </r>
    <r>
      <rPr>
        <vertAlign val="superscript"/>
        <sz val="8"/>
        <color rgb="FF000000"/>
        <rFont val="Arial"/>
        <family val="2"/>
      </rPr>
      <t>(h)</t>
    </r>
  </si>
  <si>
    <t>Total administered special appropriations</t>
  </si>
  <si>
    <t>Total administered resourcing</t>
  </si>
  <si>
    <t>Total resourcing for the ACMA</t>
  </si>
  <si>
    <r>
      <t>(b)</t>
    </r>
    <r>
      <rPr>
        <sz val="7"/>
        <color theme="1"/>
        <rFont val="Times New Roman"/>
        <family val="1"/>
      </rPr>
      <t xml:space="preserve">  </t>
    </r>
    <r>
      <rPr>
        <sz val="8"/>
        <color theme="1"/>
        <rFont val="Arial"/>
        <family val="2"/>
      </rPr>
      <t>Excludes Departmental capital budget (DCB).</t>
    </r>
  </si>
  <si>
    <r>
      <t>(c)</t>
    </r>
    <r>
      <rPr>
        <sz val="7"/>
        <color theme="1"/>
        <rFont val="Times New Roman"/>
        <family val="1"/>
      </rPr>
      <t xml:space="preserve">  </t>
    </r>
    <r>
      <rPr>
        <sz val="8"/>
        <color theme="1"/>
        <rFont val="Arial"/>
        <family val="2"/>
      </rPr>
      <t>The 2021-22 amount does not include $1.513 million that will be received through Appropriation Bill (No. 3) 2021-22. The annual appropriations received from this Bill will be recognised in a future PB statement after the Bill has received Royal Assent.</t>
    </r>
  </si>
  <si>
    <r>
      <t>(d)</t>
    </r>
    <r>
      <rPr>
        <sz val="7"/>
        <color theme="1"/>
        <rFont val="Times New Roman"/>
        <family val="1"/>
      </rPr>
      <t xml:space="preserve">   </t>
    </r>
    <r>
      <rPr>
        <sz val="8"/>
        <color theme="1"/>
        <rFont val="Arial"/>
        <family val="2"/>
      </rPr>
      <t>Estimated external revenue receipts under section 74 of the PGPA Act.</t>
    </r>
  </si>
  <si>
    <r>
      <t>(e)</t>
    </r>
    <r>
      <rPr>
        <sz val="7"/>
        <color theme="1"/>
        <rFont val="Times New Roman"/>
        <family val="1"/>
      </rPr>
      <t xml:space="preserve">  </t>
    </r>
    <r>
      <rPr>
        <sz val="8"/>
        <color theme="1"/>
        <rFont val="Arial"/>
        <family val="2"/>
      </rPr>
      <t>Departmental capital budgets are not separately identified in Appropriation Bill (No. 1) and form part of ordinary annual services items. Please refer to Table 3.5 for further details. For accounting purposes, this amount has been designated as a 'contribution by owner'.</t>
    </r>
  </si>
  <si>
    <r>
      <t>(f)</t>
    </r>
    <r>
      <rPr>
        <sz val="7"/>
        <color theme="1"/>
        <rFont val="Times New Roman"/>
        <family val="1"/>
      </rPr>
      <t xml:space="preserve">  </t>
    </r>
    <r>
      <rPr>
        <sz val="8"/>
        <color theme="1"/>
        <rFont val="Arial"/>
        <family val="2"/>
      </rPr>
      <t>Excludes trust moneys held in Services for Other Entities and Trust Moneys (SOETM) and other special accounts. For further information on special accounts, please refer to Budget Paper No. 4 - Agency Resourcing. Please also see Table 2.1.1 for further information on outcome and program expenses broken down by various funding sources, e.g. annual appropriations, special appropriations and special accounts.</t>
    </r>
  </si>
  <si>
    <r>
      <t>(g)</t>
    </r>
    <r>
      <rPr>
        <sz val="7"/>
        <color theme="1"/>
        <rFont val="Times New Roman"/>
        <family val="1"/>
      </rPr>
      <t xml:space="preserve">   </t>
    </r>
    <r>
      <rPr>
        <sz val="8"/>
        <color theme="1"/>
        <rFont val="Arial"/>
        <family val="2"/>
      </rPr>
      <t>Amounts credited to the special accounts from the ACMA's annual and special appropriations.</t>
    </r>
  </si>
  <si>
    <r>
      <t>(h)</t>
    </r>
    <r>
      <rPr>
        <sz val="7"/>
        <color theme="1"/>
        <rFont val="Times New Roman"/>
        <family val="1"/>
      </rPr>
      <t xml:space="preserve">  </t>
    </r>
    <r>
      <rPr>
        <sz val="8"/>
        <color theme="1"/>
        <rFont val="Arial"/>
        <family val="2"/>
      </rPr>
      <t>Includes section 77 refunds under the PGPA Act which are not included as expenditure.</t>
    </r>
  </si>
  <si>
    <t>Program</t>
  </si>
  <si>
    <t>2023-24</t>
  </si>
  <si>
    <t>2024-25</t>
  </si>
  <si>
    <t>2025-26</t>
  </si>
  <si>
    <t xml:space="preserve">Receipt measures </t>
  </si>
  <si>
    <r>
      <t>Media Sector Reforms</t>
    </r>
    <r>
      <rPr>
        <vertAlign val="superscript"/>
        <sz val="8"/>
        <color theme="1"/>
        <rFont val="Arial"/>
        <family val="2"/>
      </rPr>
      <t>(a)</t>
    </r>
  </si>
  <si>
    <t>Administered receipt</t>
  </si>
  <si>
    <t xml:space="preserve">Total </t>
  </si>
  <si>
    <t>Total receipt measures</t>
  </si>
  <si>
    <t>Payment measures</t>
  </si>
  <si>
    <r>
      <t>Media Sector Reforms</t>
    </r>
    <r>
      <rPr>
        <vertAlign val="superscript"/>
        <sz val="8"/>
        <color theme="1"/>
        <rFont val="Arial"/>
        <family val="2"/>
      </rPr>
      <t>(b)</t>
    </r>
  </si>
  <si>
    <t>Departmental payment</t>
  </si>
  <si>
    <r>
      <t>Women’s Safety</t>
    </r>
    <r>
      <rPr>
        <vertAlign val="superscript"/>
        <sz val="8"/>
        <color theme="1"/>
        <rFont val="Arial"/>
        <family val="2"/>
      </rPr>
      <t xml:space="preserve">(c) </t>
    </r>
  </si>
  <si>
    <t>Administered payment</t>
  </si>
  <si>
    <t>Total payment measures</t>
  </si>
  <si>
    <t>1.1, 1.2</t>
  </si>
  <si>
    <t xml:space="preserve">Table 1.2: ACMA 2022-23 Budget measures
Measures announced since the 2021-22 Mid-Year Economic and Fiscal Outlook (MYEFO)
</t>
  </si>
  <si>
    <t>Prepared on a Government Finance Statistics (Underlying Cash) basis. Figures displayed as a negative (-) represent a decrease in funds and a positive (+) represent an increase in funds.</t>
  </si>
  <si>
    <r>
      <t>(a)</t>
    </r>
    <r>
      <rPr>
        <sz val="7"/>
        <color theme="1"/>
        <rFont val="Times New Roman"/>
        <family val="1"/>
      </rPr>
      <t xml:space="preserve">     </t>
    </r>
    <r>
      <rPr>
        <sz val="8"/>
        <color theme="1"/>
        <rFont val="Arial"/>
        <family val="2"/>
      </rPr>
      <t>This measure was previously published under the title Extending the Commercial Broadcasting Tax Transitional Support Payments in the ITRDC 2021-22 Portfolio Additional Estimates Statement, funding for this measure has already been provided for by the Government</t>
    </r>
  </si>
  <si>
    <r>
      <t>(b)</t>
    </r>
    <r>
      <rPr>
        <sz val="7"/>
        <color theme="1"/>
        <rFont val="Times New Roman"/>
        <family val="1"/>
      </rPr>
      <t xml:space="preserve">     </t>
    </r>
    <r>
      <rPr>
        <sz val="8"/>
        <color theme="1"/>
        <rFont val="Arial"/>
        <family val="2"/>
      </rPr>
      <t>This measure was previously published in the ITRDC 2021-22 Portfolio Additional Estimates Statements, funding for this measure has already been provided for by the Government.</t>
    </r>
  </si>
  <si>
    <r>
      <t>(c)</t>
    </r>
    <r>
      <rPr>
        <sz val="7"/>
        <color theme="1"/>
        <rFont val="Times New Roman"/>
        <family val="1"/>
      </rPr>
      <t xml:space="preserve">      </t>
    </r>
    <r>
      <rPr>
        <sz val="8"/>
        <color theme="1"/>
        <rFont val="Arial"/>
        <family val="2"/>
      </rPr>
      <t>Includes $0.140 million in capital funding in 2022-23.</t>
    </r>
  </si>
  <si>
    <t>Program 1.1: Communications regulation, planning and licensing</t>
  </si>
  <si>
    <t>Administered expenses</t>
  </si>
  <si>
    <t>Administered total</t>
  </si>
  <si>
    <t>Departmental expenses</t>
  </si>
  <si>
    <t>Departmental appropriation</t>
  </si>
  <si>
    <r>
      <t xml:space="preserve">s74 External Revenue </t>
    </r>
    <r>
      <rPr>
        <vertAlign val="superscript"/>
        <sz val="8"/>
        <color theme="1"/>
        <rFont val="Arial"/>
        <family val="2"/>
      </rPr>
      <t>(a)</t>
    </r>
  </si>
  <si>
    <r>
      <t>Expenses not requiring  appropriation in the Budget year</t>
    </r>
    <r>
      <rPr>
        <vertAlign val="superscript"/>
        <sz val="8"/>
        <color theme="1"/>
        <rFont val="Arial"/>
        <family val="2"/>
      </rPr>
      <t xml:space="preserve"> (b)</t>
    </r>
  </si>
  <si>
    <t>Departmental total</t>
  </si>
  <si>
    <t>Total expenses for program 1.1</t>
  </si>
  <si>
    <t>Program 1.2: Consumer safeguards, education and information</t>
  </si>
  <si>
    <t>Special appropriations</t>
  </si>
  <si>
    <r>
      <t xml:space="preserve">Telecommunications Act 1997 </t>
    </r>
    <r>
      <rPr>
        <i/>
        <vertAlign val="superscript"/>
        <sz val="8"/>
        <color theme="1"/>
        <rFont val="Arial"/>
        <family val="2"/>
      </rPr>
      <t>(c)</t>
    </r>
  </si>
  <si>
    <t>Total expenses for program 1.2</t>
  </si>
  <si>
    <t>Program 1.3: Office of the eSafety Commissioner</t>
  </si>
  <si>
    <t>Special accounts</t>
  </si>
  <si>
    <r>
      <t xml:space="preserve">Appropriation receipts </t>
    </r>
    <r>
      <rPr>
        <vertAlign val="superscript"/>
        <sz val="8"/>
        <color theme="1"/>
        <rFont val="Arial"/>
        <family val="2"/>
      </rPr>
      <t>(d)</t>
    </r>
  </si>
  <si>
    <r>
      <t xml:space="preserve">less expenses made from appropriations credited to special accounts </t>
    </r>
    <r>
      <rPr>
        <vertAlign val="superscript"/>
        <sz val="8"/>
        <color theme="1"/>
        <rFont val="Arial"/>
        <family val="2"/>
      </rPr>
      <t>(e)</t>
    </r>
  </si>
  <si>
    <r>
      <t>Expenses not requiring appropriation in the Budget year</t>
    </r>
    <r>
      <rPr>
        <vertAlign val="superscript"/>
        <sz val="8"/>
        <color theme="1"/>
        <rFont val="Arial"/>
        <family val="2"/>
      </rPr>
      <t xml:space="preserve"> (b)</t>
    </r>
  </si>
  <si>
    <t>Total expenses for program 1.3</t>
  </si>
  <si>
    <t>Outcome 1 Totals by appropriation type</t>
  </si>
  <si>
    <r>
      <t xml:space="preserve">Special appropriations </t>
    </r>
    <r>
      <rPr>
        <vertAlign val="superscript"/>
        <sz val="8"/>
        <color theme="1"/>
        <rFont val="Arial"/>
        <family val="2"/>
      </rPr>
      <t>(c)</t>
    </r>
  </si>
  <si>
    <t>Total Administered expenses</t>
  </si>
  <si>
    <t>Total Departmental expenses</t>
  </si>
  <si>
    <t>Figures displayed as a negative (-) represent a decrease in funds and a positive (+) represent an increase in funds.</t>
  </si>
  <si>
    <r>
      <t>(a)</t>
    </r>
    <r>
      <rPr>
        <sz val="7"/>
        <color theme="1"/>
        <rFont val="Times New Roman"/>
        <family val="1"/>
      </rPr>
      <t xml:space="preserve">  </t>
    </r>
    <r>
      <rPr>
        <sz val="8"/>
        <color theme="1"/>
        <rFont val="Arial"/>
        <family val="2"/>
      </rPr>
      <t>Estimated expenses incurred in relation to receipts retained under section 74 of the PGPA Act 2013.</t>
    </r>
  </si>
  <si>
    <r>
      <t>(b)</t>
    </r>
    <r>
      <rPr>
        <sz val="7"/>
        <color theme="1"/>
        <rFont val="Times New Roman"/>
        <family val="1"/>
      </rPr>
      <t xml:space="preserve">  </t>
    </r>
    <r>
      <rPr>
        <sz val="8"/>
        <color theme="1"/>
        <rFont val="Arial"/>
        <family val="2"/>
      </rPr>
      <t>Expenses not requiring appropriation in the Budget year are made up of depreciation expenses, and amortisation expenses.</t>
    </r>
  </si>
  <si>
    <r>
      <t>(c)</t>
    </r>
    <r>
      <rPr>
        <sz val="7"/>
        <color theme="1"/>
        <rFont val="Times New Roman"/>
        <family val="1"/>
      </rPr>
      <t xml:space="preserve">   </t>
    </r>
    <r>
      <rPr>
        <sz val="8"/>
        <color theme="1"/>
        <rFont val="Arial"/>
        <family val="2"/>
      </rPr>
      <t>The ACMA receives funds through Special Appropriations for refunds under the PGPA Act — s77 and funding for 'Other Trust Monies' which, when used, are not expensed and therefore not included in this table.</t>
    </r>
  </si>
  <si>
    <r>
      <t>(d)</t>
    </r>
    <r>
      <rPr>
        <sz val="7"/>
        <color theme="1"/>
        <rFont val="Times New Roman"/>
        <family val="1"/>
      </rPr>
      <t xml:space="preserve">  </t>
    </r>
    <r>
      <rPr>
        <sz val="8"/>
        <color theme="1"/>
        <rFont val="Arial"/>
        <family val="2"/>
      </rPr>
      <t>Two Budget Measures providing additional funding for the Office of the eSafety Commissioner terminate in 2022-23.</t>
    </r>
  </si>
  <si>
    <r>
      <t>(e)</t>
    </r>
    <r>
      <rPr>
        <sz val="7"/>
        <color theme="1"/>
        <rFont val="Times New Roman"/>
        <family val="1"/>
      </rPr>
      <t xml:space="preserve">  </t>
    </r>
    <r>
      <rPr>
        <sz val="8"/>
        <color theme="1"/>
        <rFont val="Arial"/>
        <family val="2"/>
      </rPr>
      <t>Appropriations credited to the Online Safety Special Account includes Departmental Capital Budget (DCB).</t>
    </r>
  </si>
  <si>
    <t>Note: Departmental appropriation splits and totals are indicative estimates and may change in the course of the budget year as government priorities change.</t>
  </si>
  <si>
    <r>
      <t>Depreciation and amortisation</t>
    </r>
    <r>
      <rPr>
        <vertAlign val="superscript"/>
        <sz val="8"/>
        <color theme="1"/>
        <rFont val="Arial"/>
        <family val="2"/>
      </rPr>
      <t xml:space="preserve"> (a)</t>
    </r>
  </si>
  <si>
    <r>
      <t xml:space="preserve">plus: depreciation/amortisation of assets funded through appropriations (Departmental capital budget funding </t>
    </r>
    <r>
      <rPr>
        <sz val="8"/>
        <color theme="1"/>
        <rFont val="Arial"/>
        <family val="2"/>
      </rPr>
      <t>and</t>
    </r>
    <r>
      <rPr>
        <sz val="8"/>
        <color rgb="FF000000"/>
        <rFont val="Arial"/>
        <family val="2"/>
      </rPr>
      <t xml:space="preserve">/or equity injections) </t>
    </r>
    <r>
      <rPr>
        <vertAlign val="superscript"/>
        <sz val="8"/>
        <color rgb="FF000000"/>
        <rFont val="Arial"/>
        <family val="2"/>
      </rPr>
      <t>(a)</t>
    </r>
  </si>
  <si>
    <r>
      <t xml:space="preserve">plus: depreciation/amortisation </t>
    </r>
    <r>
      <rPr>
        <sz val="8"/>
        <color theme="1"/>
        <rFont val="Arial"/>
        <family val="2"/>
      </rPr>
      <t>expenses</t>
    </r>
    <r>
      <rPr>
        <sz val="8"/>
        <color rgb="FF000000"/>
        <rFont val="Arial"/>
        <family val="2"/>
      </rPr>
      <t xml:space="preserve"> for ROU assets</t>
    </r>
    <r>
      <rPr>
        <vertAlign val="superscript"/>
        <sz val="8"/>
        <color rgb="FF000000"/>
        <rFont val="Arial"/>
        <family val="2"/>
      </rPr>
      <t xml:space="preserve"> (b)</t>
    </r>
  </si>
  <si>
    <r>
      <t>less</t>
    </r>
    <r>
      <rPr>
        <sz val="8"/>
        <color rgb="FF000000"/>
        <rFont val="Arial"/>
        <family val="2"/>
      </rPr>
      <t xml:space="preserve">: lease principal repayments </t>
    </r>
    <r>
      <rPr>
        <vertAlign val="superscript"/>
        <sz val="8"/>
        <color rgb="FF000000"/>
        <rFont val="Arial"/>
        <family val="2"/>
      </rPr>
      <t>(b)</t>
    </r>
  </si>
  <si>
    <r>
      <t>(a)</t>
    </r>
    <r>
      <rPr>
        <sz val="7"/>
        <color rgb="FF000000"/>
        <rFont val="Times New Roman"/>
        <family val="1"/>
      </rPr>
      <t xml:space="preserve">  </t>
    </r>
    <r>
      <rPr>
        <sz val="8"/>
        <color theme="1"/>
        <rFont val="Arial"/>
        <family val="2"/>
      </rPr>
      <t>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r>
  </si>
  <si>
    <r>
      <t>(b)</t>
    </r>
    <r>
      <rPr>
        <sz val="7"/>
        <color rgb="FF000000"/>
        <rFont val="Times New Roman"/>
        <family val="1"/>
      </rPr>
      <t xml:space="preserve">  </t>
    </r>
    <r>
      <rPr>
        <sz val="8"/>
        <color theme="1"/>
        <rFont val="Arial"/>
        <family val="2"/>
      </rPr>
      <t>Applies leases under AASB 16 Leases.</t>
    </r>
  </si>
  <si>
    <t>Cash and cash equivalents</t>
  </si>
  <si>
    <r>
      <t>(a)</t>
    </r>
    <r>
      <rPr>
        <sz val="7"/>
        <color theme="1"/>
        <rFont val="Times New Roman"/>
        <family val="1"/>
      </rPr>
      <t xml:space="preserve">     </t>
    </r>
    <r>
      <rPr>
        <sz val="8"/>
        <color theme="1"/>
        <rFont val="Arial"/>
        <family val="2"/>
      </rPr>
      <t>The increase in cash and cash equivalents between 2021-22 and 2022-23 relates to the usage of cash reserves to meet expenditure related to the Consumer Safeguards. The ACMA will receive a Departmental Supplementation in Appropriation Bill No. 1 in 2022-23 to replenish the utilised cash reserves.</t>
    </r>
  </si>
  <si>
    <r>
      <t>Balance</t>
    </r>
    <r>
      <rPr>
        <sz val="8"/>
        <color rgb="FF000000"/>
        <rFont val="Arial"/>
        <family val="2"/>
      </rPr>
      <t xml:space="preserve"> carried forward from previous period</t>
    </r>
  </si>
  <si>
    <t>Transactions with owners</t>
  </si>
  <si>
    <t>Contributions by owners</t>
  </si>
  <si>
    <r>
      <t>Departmental</t>
    </r>
    <r>
      <rPr>
        <sz val="8"/>
        <color rgb="FF000000"/>
        <rFont val="Arial"/>
        <family val="2"/>
      </rPr>
      <t xml:space="preserve"> capital budget (DCB)</t>
    </r>
  </si>
  <si>
    <t>Sub-total transactions with owners</t>
  </si>
  <si>
    <t>Net GST received</t>
  </si>
  <si>
    <t>Interest payments on lease liability</t>
  </si>
  <si>
    <r>
      <t>Purchase</t>
    </r>
    <r>
      <rPr>
        <sz val="8"/>
        <color rgb="FF000000"/>
        <rFont val="Arial"/>
        <family val="2"/>
      </rPr>
      <t xml:space="preserve"> of property, plant and equipment and intangibles</t>
    </r>
  </si>
  <si>
    <r>
      <t>Contributed</t>
    </r>
    <r>
      <rPr>
        <sz val="8"/>
        <color rgb="FF000000"/>
        <rFont val="Arial"/>
        <family val="2"/>
      </rPr>
      <t xml:space="preserve"> equity</t>
    </r>
  </si>
  <si>
    <r>
      <t xml:space="preserve">Cash and cash equivalents at the </t>
    </r>
    <r>
      <rPr>
        <sz val="8"/>
        <color theme="1"/>
        <rFont val="Arial"/>
        <family val="2"/>
      </rPr>
      <t>beginning</t>
    </r>
    <r>
      <rPr>
        <sz val="8"/>
        <color rgb="FF000000"/>
        <rFont val="Arial"/>
        <family val="2"/>
      </rPr>
      <t xml:space="preserve"> of the reporting period</t>
    </r>
  </si>
  <si>
    <t>NEW CAPITAL APPROPRIATIONS</t>
  </si>
  <si>
    <r>
      <t xml:space="preserve">Capital budget - Bill 1 (DCB) </t>
    </r>
    <r>
      <rPr>
        <vertAlign val="superscript"/>
        <sz val="8"/>
        <color theme="1"/>
        <rFont val="Arial"/>
        <family val="2"/>
      </rPr>
      <t>(a)</t>
    </r>
  </si>
  <si>
    <t>Total new capital appropriations</t>
  </si>
  <si>
    <t>Provided for:</t>
  </si>
  <si>
    <t>Purchase of non-financial assets</t>
  </si>
  <si>
    <t>Total items</t>
  </si>
  <si>
    <r>
      <t xml:space="preserve">Funded by capital appropriation - DCB </t>
    </r>
    <r>
      <rPr>
        <vertAlign val="superscript"/>
        <sz val="8"/>
        <color theme="1"/>
        <rFont val="Arial"/>
        <family val="2"/>
      </rPr>
      <t>(b)</t>
    </r>
  </si>
  <si>
    <r>
      <t>(a)</t>
    </r>
    <r>
      <rPr>
        <sz val="7"/>
        <color theme="1"/>
        <rFont val="Times New Roman"/>
        <family val="1"/>
      </rPr>
      <t xml:space="preserve">  </t>
    </r>
    <r>
      <rPr>
        <sz val="8"/>
        <color theme="1"/>
        <rFont val="Arial"/>
        <family val="2"/>
      </rPr>
      <t>DCB received in 2021-22 includes $0.528 million to reimburse the ACMA for capital payments in 2020-21 relating to the Media Sector Support measure.</t>
    </r>
  </si>
  <si>
    <r>
      <t>(b)</t>
    </r>
    <r>
      <rPr>
        <sz val="7"/>
        <color theme="1"/>
        <rFont val="Times New Roman"/>
        <family val="1"/>
      </rPr>
      <t xml:space="preserve">  </t>
    </r>
    <r>
      <rPr>
        <sz val="8"/>
        <color theme="1"/>
        <rFont val="Arial"/>
        <family val="2"/>
      </rPr>
      <t>Does not include annual finance lease costs. Includes purchases from current and previous years' Departmental capital budgets (DCBs).</t>
    </r>
  </si>
  <si>
    <r>
      <t>By purchase - appropriation ordinary annual services</t>
    </r>
    <r>
      <rPr>
        <vertAlign val="superscript"/>
        <sz val="8"/>
        <color theme="1"/>
        <rFont val="Arial"/>
        <family val="2"/>
      </rPr>
      <t xml:space="preserve"> (a)</t>
    </r>
  </si>
  <si>
    <t>Reclassification</t>
  </si>
  <si>
    <t>Accumulated depreciation/amortisation and impairment</t>
  </si>
  <si>
    <t>Accumulated depreciation/amortisation and impairment - ROU assets</t>
  </si>
  <si>
    <r>
      <t>(a)</t>
    </r>
    <r>
      <rPr>
        <sz val="7"/>
        <color theme="1"/>
        <rFont val="Times New Roman"/>
        <family val="1"/>
      </rPr>
      <t xml:space="preserve">  </t>
    </r>
    <r>
      <rPr>
        <sz val="8"/>
        <color theme="1"/>
        <rFont val="Arial"/>
        <family val="2"/>
      </rPr>
      <t>Appropriation ordinary annual services' refers to funding provided through Appropriation Bill (No. 1) 2022-23 for depreciation/amortisation expenses, Departmental capital budget or other operational expenses.</t>
    </r>
  </si>
  <si>
    <t>Grants</t>
  </si>
  <si>
    <r>
      <t>Other</t>
    </r>
    <r>
      <rPr>
        <sz val="8"/>
        <color rgb="FF000000"/>
        <rFont val="Arial"/>
        <family val="2"/>
      </rPr>
      <t xml:space="preserve"> expenses</t>
    </r>
  </si>
  <si>
    <t>Total expenses administered on behalf of Government</t>
  </si>
  <si>
    <t>LESS:</t>
  </si>
  <si>
    <t>Taxation revenue</t>
  </si>
  <si>
    <r>
      <t xml:space="preserve">Other </t>
    </r>
    <r>
      <rPr>
        <sz val="8"/>
        <color theme="1"/>
        <rFont val="Arial"/>
        <family val="2"/>
      </rPr>
      <t>taxes</t>
    </r>
  </si>
  <si>
    <t>Total taxation revenue</t>
  </si>
  <si>
    <t>Non-taxation revenue</t>
  </si>
  <si>
    <r>
      <t>Sale</t>
    </r>
    <r>
      <rPr>
        <sz val="8"/>
        <color rgb="FF000000"/>
        <rFont val="Arial"/>
        <family val="2"/>
      </rPr>
      <t xml:space="preserve"> of goods and rendering of services</t>
    </r>
  </si>
  <si>
    <t>Fees and fines</t>
  </si>
  <si>
    <r>
      <t>Other</t>
    </r>
    <r>
      <rPr>
        <sz val="8"/>
        <color rgb="FF000000"/>
        <rFont val="Arial"/>
        <family val="2"/>
      </rPr>
      <t xml:space="preserve"> revenue</t>
    </r>
  </si>
  <si>
    <t>Total non-taxation revenue</t>
  </si>
  <si>
    <t>Total own-source revenue administered on behalf of Government</t>
  </si>
  <si>
    <t>Gains</t>
  </si>
  <si>
    <r>
      <t>Resource</t>
    </r>
    <r>
      <rPr>
        <sz val="8"/>
        <color rgb="FF000000"/>
        <rFont val="Arial"/>
        <family val="2"/>
      </rPr>
      <t xml:space="preserve"> received free of charge </t>
    </r>
    <r>
      <rPr>
        <vertAlign val="superscript"/>
        <sz val="8"/>
        <color rgb="FF000000"/>
        <rFont val="Arial"/>
        <family val="2"/>
      </rPr>
      <t>(a) (b)</t>
    </r>
  </si>
  <si>
    <t>Total gains administered on behalf of Government</t>
  </si>
  <si>
    <t>Total own-sourced income administered on behalf of Government</t>
  </si>
  <si>
    <t>Table 3.7: Schedule of budgeted income and expenses administered on behalf of Government (for the period ended 30 June)</t>
  </si>
  <si>
    <r>
      <t>(a)</t>
    </r>
    <r>
      <rPr>
        <sz val="7"/>
        <color theme="1"/>
        <rFont val="Times New Roman"/>
        <family val="1"/>
      </rPr>
      <t xml:space="preserve">  </t>
    </r>
    <r>
      <rPr>
        <sz val="8"/>
        <color theme="1"/>
        <rFont val="Arial"/>
        <family val="2"/>
      </rPr>
      <t>Resources received free of charge from the sale of spectrum is recognised at the commencement of each licence. The 2021-22 gain is a result of the commencement of 26GHz spectrum licences. The winning bidders pay a premium to the auction price to make five annual cash instalments with the first instalment in June 2021. No estimates are made for the outcome of future spectrum auctions.</t>
    </r>
  </si>
  <si>
    <r>
      <t>(b)</t>
    </r>
    <r>
      <rPr>
        <sz val="7"/>
        <color theme="1"/>
        <rFont val="Times New Roman"/>
        <family val="1"/>
      </rPr>
      <t xml:space="preserve">  </t>
    </r>
    <r>
      <rPr>
        <sz val="8"/>
        <color theme="1"/>
        <rFont val="Arial"/>
        <family val="2"/>
      </rPr>
      <t>The 2024-25 gain is a result of the commencement of 850/900MHz spectrum licences. The winning bidders are expected to pay the full amount of the auction price in 2023-24 before the licences commence.</t>
    </r>
  </si>
  <si>
    <t>Taxation receivables</t>
  </si>
  <si>
    <r>
      <t>Trade</t>
    </r>
    <r>
      <rPr>
        <sz val="8"/>
        <color rgb="FF000000"/>
        <rFont val="Arial"/>
        <family val="2"/>
      </rPr>
      <t xml:space="preserve"> and other receivables </t>
    </r>
    <r>
      <rPr>
        <vertAlign val="superscript"/>
        <sz val="8"/>
        <color rgb="FF000000"/>
        <rFont val="Arial"/>
        <family val="2"/>
      </rPr>
      <t>(a)</t>
    </r>
  </si>
  <si>
    <r>
      <t>Other</t>
    </r>
    <r>
      <rPr>
        <sz val="8"/>
        <color rgb="FF000000"/>
        <rFont val="Arial"/>
        <family val="2"/>
      </rPr>
      <t xml:space="preserve"> financial assets</t>
    </r>
  </si>
  <si>
    <t>Total assets administered on behalf of Government</t>
  </si>
  <si>
    <r>
      <t>Unearned</t>
    </r>
    <r>
      <rPr>
        <sz val="8"/>
        <color rgb="FF000000"/>
        <rFont val="Arial"/>
        <family val="2"/>
      </rPr>
      <t xml:space="preserve"> revenue </t>
    </r>
    <r>
      <rPr>
        <vertAlign val="superscript"/>
        <sz val="8"/>
        <color rgb="FF000000"/>
        <rFont val="Arial"/>
        <family val="2"/>
      </rPr>
      <t xml:space="preserve">(b) </t>
    </r>
  </si>
  <si>
    <r>
      <t>Other</t>
    </r>
    <r>
      <rPr>
        <sz val="8"/>
        <color rgb="FF000000"/>
        <rFont val="Arial"/>
        <family val="2"/>
      </rPr>
      <t xml:space="preserve"> payables</t>
    </r>
  </si>
  <si>
    <t>Total liabilities administered on behalf of Government</t>
  </si>
  <si>
    <t>Net assets/(liabilities)</t>
  </si>
  <si>
    <t>Table 3.8: Schedule of budgeted assets and liabilities administered on behalf of Government (as at 30 June)</t>
  </si>
  <si>
    <r>
      <t>(a)</t>
    </r>
    <r>
      <rPr>
        <sz val="7"/>
        <color theme="1"/>
        <rFont val="Times New Roman"/>
        <family val="1"/>
      </rPr>
      <t xml:space="preserve">  </t>
    </r>
    <r>
      <rPr>
        <sz val="8"/>
        <color theme="1"/>
        <rFont val="Arial"/>
        <family val="2"/>
      </rPr>
      <t>The sale of the 26 GHz spectrum results in the recognition of a finance lease receivable in 2021-22, which is reduced through the expected instalment payments made by the winning auction bidders.</t>
    </r>
  </si>
  <si>
    <t>(b) The unearned revenue in 2023-24 relates to the cash expected to be received ahead of the commencement of the 850/900MHz licences sold in at auction held in December 2021.</t>
  </si>
  <si>
    <t>Sales of goods and rendering of services</t>
  </si>
  <si>
    <r>
      <t xml:space="preserve">Rental Income </t>
    </r>
    <r>
      <rPr>
        <vertAlign val="superscript"/>
        <sz val="8"/>
        <color theme="1"/>
        <rFont val="Arial"/>
        <family val="2"/>
      </rPr>
      <t>(a) (b)</t>
    </r>
  </si>
  <si>
    <r>
      <t>Interest</t>
    </r>
    <r>
      <rPr>
        <sz val="8"/>
        <color rgb="FF000000"/>
        <rFont val="Arial"/>
        <family val="2"/>
      </rPr>
      <t xml:space="preserve"> </t>
    </r>
    <r>
      <rPr>
        <vertAlign val="superscript"/>
        <sz val="8"/>
        <color rgb="FF000000"/>
        <rFont val="Arial"/>
        <family val="2"/>
      </rPr>
      <t>(a)</t>
    </r>
  </si>
  <si>
    <t>Taxes</t>
  </si>
  <si>
    <t>Grant</t>
  </si>
  <si>
    <r>
      <t>Cash</t>
    </r>
    <r>
      <rPr>
        <sz val="8"/>
        <color rgb="FF000000"/>
        <rFont val="Arial"/>
        <family val="2"/>
      </rPr>
      <t xml:space="preserve"> and cash equivalents at beginning of reporting period</t>
    </r>
  </si>
  <si>
    <t>Cash from Official Public Account for:</t>
  </si>
  <si>
    <r>
      <t xml:space="preserve">- </t>
    </r>
    <r>
      <rPr>
        <sz val="8"/>
        <color theme="1"/>
        <rFont val="Arial"/>
        <family val="2"/>
      </rPr>
      <t>Appropriations</t>
    </r>
  </si>
  <si>
    <t>- Special accounts</t>
  </si>
  <si>
    <t>Total cash from Official Public Account</t>
  </si>
  <si>
    <r>
      <t>Cash</t>
    </r>
    <r>
      <rPr>
        <sz val="8"/>
        <color rgb="FF000000"/>
        <rFont val="Arial"/>
        <family val="2"/>
      </rPr>
      <t xml:space="preserve"> to Official Public Account for:</t>
    </r>
  </si>
  <si>
    <r>
      <t xml:space="preserve">- </t>
    </r>
    <r>
      <rPr>
        <sz val="8"/>
        <color theme="1"/>
        <rFont val="Arial"/>
        <family val="2"/>
      </rPr>
      <t>Special</t>
    </r>
    <r>
      <rPr>
        <sz val="8"/>
        <color rgb="FF000000"/>
        <rFont val="Arial"/>
        <family val="2"/>
      </rPr>
      <t xml:space="preserve"> accounts</t>
    </r>
  </si>
  <si>
    <t>Total cash to Official Public Account</t>
  </si>
  <si>
    <t>Cash and cash equivalents at end of reporting period</t>
  </si>
  <si>
    <r>
      <t>(a)</t>
    </r>
    <r>
      <rPr>
        <sz val="7"/>
        <color theme="1"/>
        <rFont val="Times New Roman"/>
        <family val="1"/>
      </rPr>
      <t xml:space="preserve">  </t>
    </r>
    <r>
      <rPr>
        <sz val="8"/>
        <color theme="1"/>
        <rFont val="Arial"/>
        <family val="2"/>
      </rPr>
      <t>Approximately $130m per annum relates to sale of the 26GHz spectrum, reflecting the accounting treatment under AASB 16 Leases. The winning bidders pay a premium to the auction price to make five annual cash instalments. The first instalment was paid in June 2021, the second instalment is expected to be made by 1 August 2022 and the remaining three instalments are expected annually by 1 August in each relevant year.</t>
    </r>
  </si>
  <si>
    <r>
      <t>(b)</t>
    </r>
    <r>
      <rPr>
        <sz val="7"/>
        <color theme="1"/>
        <rFont val="Times New Roman"/>
        <family val="1"/>
      </rPr>
      <t xml:space="preserve">  </t>
    </r>
    <r>
      <rPr>
        <sz val="8"/>
        <color theme="1"/>
        <rFont val="Arial"/>
        <family val="2"/>
      </rPr>
      <t>The significant increase in 2023-24 relates to the sale of the 850/900MHz spectrum licences at auction in December 2021. The winning bidders are expected to make a full payment of the auction price ahead of the commencement of the licences on 1 July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</si>
</sst>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_);&quot;(&quot;#,##0&quot;)&quot;;&quot;-&quot;_)"/>
    <numFmt numFmtId="165" formatCode="#,##0_);&quot;(&quot;#,##0&quot;)&quot;;&quot;-&quot;_)\ "/>
  </numFmts>
  <fonts count="20" x14ac:knownFonts="1">
    <font>
      <sz val="11"/>
      <color theme="1"/>
      <name val="Calibri"/>
      <family val="2"/>
      <scheme val="minor"/>
    </font>
    <font>
      <sz val="10"/>
      <color theme="1"/>
      <name val="Times New Roman"/>
      <family val="1"/>
    </font>
    <font>
      <sz val="8"/>
      <color rgb="FF000000"/>
      <name val="Arial"/>
      <family val="2"/>
    </font>
    <font>
      <b/>
      <sz val="8"/>
      <color rgb="FF000000"/>
      <name val="Arial"/>
      <family val="2"/>
    </font>
    <font>
      <sz val="8"/>
      <color theme="1"/>
      <name val="Arial"/>
      <family val="2"/>
    </font>
    <font>
      <b/>
      <sz val="10"/>
      <color rgb="FF000000"/>
      <name val="Arial"/>
      <family val="2"/>
    </font>
    <font>
      <b/>
      <sz val="8"/>
      <color theme="1"/>
      <name val="Arial"/>
      <family val="2"/>
    </font>
    <font>
      <vertAlign val="superscript"/>
      <sz val="8"/>
      <color theme="1"/>
      <name val="Arial"/>
      <family val="2"/>
    </font>
    <font>
      <sz val="7"/>
      <color rgb="FF000000"/>
      <name val="Times New Roman"/>
      <family val="1"/>
    </font>
    <font>
      <sz val="8"/>
      <name val="Arial"/>
      <family val="2"/>
    </font>
    <font>
      <b/>
      <sz val="10"/>
      <name val="Arial"/>
      <family val="2"/>
    </font>
    <font>
      <b/>
      <sz val="10"/>
      <color theme="1"/>
      <name val="Arial"/>
      <family val="2"/>
    </font>
    <font>
      <vertAlign val="superscript"/>
      <sz val="8"/>
      <color rgb="FF000000"/>
      <name val="Arial"/>
      <family val="2"/>
    </font>
    <font>
      <sz val="10"/>
      <color theme="1"/>
      <name val="Book Antiqua"/>
      <family val="1"/>
    </font>
    <font>
      <b/>
      <i/>
      <sz val="8"/>
      <color rgb="FF000000"/>
      <name val="Arial"/>
      <family val="2"/>
    </font>
    <font>
      <i/>
      <sz val="8"/>
      <color rgb="FF000000"/>
      <name val="Arial"/>
      <family val="2"/>
    </font>
    <font>
      <sz val="7"/>
      <color theme="1"/>
      <name val="Times New Roman"/>
      <family val="1"/>
    </font>
    <font>
      <i/>
      <sz val="8"/>
      <color theme="1"/>
      <name val="Arial"/>
      <family val="2"/>
    </font>
    <font>
      <i/>
      <vertAlign val="superscript"/>
      <sz val="8"/>
      <color theme="1"/>
      <name val="Arial"/>
      <family val="2"/>
    </font>
    <font>
      <b/>
      <i/>
      <sz val="8"/>
      <color theme="1"/>
      <name val="Arial"/>
      <family val="2"/>
    </font>
  </fonts>
  <fills count="5">
    <fill>
      <patternFill patternType="none"/>
    </fill>
    <fill>
      <patternFill patternType="gray125"/>
    </fill>
    <fill>
      <patternFill patternType="solid">
        <fgColor rgb="FFFFFFFF"/>
        <bgColor indexed="64"/>
      </patternFill>
    </fill>
    <fill>
      <patternFill patternType="solid">
        <fgColor rgb="FFE6E6E6"/>
        <bgColor indexed="64"/>
      </patternFill>
    </fill>
    <fill>
      <patternFill patternType="solid">
        <fgColor rgb="FFEBEBEB"/>
        <bgColor indexed="64"/>
      </patternFill>
    </fill>
  </fills>
  <borders count="9">
    <border>
      <left/>
      <right/>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medium">
        <color indexed="64"/>
      </bottom>
      <diagonal/>
    </border>
    <border>
      <left/>
      <right/>
      <top style="medium">
        <color indexed="64"/>
      </top>
      <bottom style="medium">
        <color rgb="FF000000"/>
      </bottom>
      <diagonal/>
    </border>
  </borders>
  <cellStyleXfs count="1">
    <xf numFmtId="0" fontId="0" fillId="0" borderId="0"/>
  </cellStyleXfs>
  <cellXfs count="192">
    <xf numFmtId="0" fontId="0" fillId="0" borderId="0" xfId="0"/>
    <xf numFmtId="0" fontId="6" fillId="0" borderId="0" xfId="0" applyFont="1" applyAlignment="1">
      <alignment horizontal="left" vertical="center" wrapText="1"/>
    </xf>
    <xf numFmtId="0" fontId="6" fillId="0" borderId="3" xfId="0" applyFont="1" applyBorder="1" applyAlignment="1">
      <alignment horizontal="left" vertical="center" wrapText="1"/>
    </xf>
    <xf numFmtId="0" fontId="0" fillId="0" borderId="0" xfId="0" applyAlignment="1">
      <alignment wrapText="1"/>
    </xf>
    <xf numFmtId="0" fontId="4" fillId="0" borderId="3" xfId="0" applyFont="1" applyBorder="1" applyAlignment="1">
      <alignment horizontal="right" vertical="center" wrapText="1"/>
    </xf>
    <xf numFmtId="164" fontId="0" fillId="0" borderId="0" xfId="0" applyNumberFormat="1" applyAlignment="1">
      <alignment wrapText="1"/>
    </xf>
    <xf numFmtId="165" fontId="0" fillId="0" borderId="0" xfId="0" applyNumberFormat="1" applyAlignment="1">
      <alignment wrapText="1"/>
    </xf>
    <xf numFmtId="0" fontId="9" fillId="0" borderId="0" xfId="0" applyFont="1" applyAlignment="1">
      <alignment horizontal="left" vertical="center" wrapText="1"/>
    </xf>
    <xf numFmtId="0" fontId="6" fillId="0" borderId="0" xfId="0" applyFont="1" applyAlignment="1">
      <alignment horizontal="left" vertical="center"/>
    </xf>
    <xf numFmtId="3" fontId="3" fillId="3" borderId="3" xfId="0" applyNumberFormat="1" applyFont="1" applyFill="1" applyBorder="1" applyAlignment="1">
      <alignment horizontal="right" vertical="center"/>
    </xf>
    <xf numFmtId="0" fontId="6" fillId="0" borderId="3" xfId="0" applyFont="1" applyBorder="1" applyAlignment="1">
      <alignment horizontal="left" vertical="center"/>
    </xf>
    <xf numFmtId="0" fontId="3"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wrapText="1"/>
    </xf>
    <xf numFmtId="0" fontId="3" fillId="0" borderId="3" xfId="0" applyFont="1" applyBorder="1" applyAlignment="1">
      <alignment horizontal="left" vertical="center"/>
    </xf>
    <xf numFmtId="0" fontId="2" fillId="0" borderId="0" xfId="0" applyFont="1" applyAlignment="1">
      <alignment horizontal="justify" vertical="center"/>
    </xf>
    <xf numFmtId="0" fontId="4" fillId="3" borderId="2" xfId="0" applyFont="1" applyFill="1" applyBorder="1" applyAlignment="1">
      <alignment horizontal="right" vertical="center"/>
    </xf>
    <xf numFmtId="0" fontId="6" fillId="0" borderId="0" xfId="0" applyFont="1" applyAlignment="1">
      <alignment horizontal="right" vertical="center"/>
    </xf>
    <xf numFmtId="0" fontId="4" fillId="0" borderId="0" xfId="0" applyFont="1" applyAlignment="1">
      <alignment horizontal="left" vertical="center" wrapText="1" indent="1"/>
    </xf>
    <xf numFmtId="0" fontId="4" fillId="0" borderId="0" xfId="0" applyFont="1" applyAlignment="1">
      <alignment horizontal="left" vertical="center" indent="1"/>
    </xf>
    <xf numFmtId="3" fontId="2" fillId="3" borderId="0" xfId="0" applyNumberFormat="1" applyFont="1" applyFill="1" applyAlignment="1">
      <alignment horizontal="right" vertical="center"/>
    </xf>
    <xf numFmtId="3" fontId="2" fillId="0" borderId="0" xfId="0" applyNumberFormat="1" applyFont="1" applyAlignment="1">
      <alignment horizontal="right" vertical="center"/>
    </xf>
    <xf numFmtId="0" fontId="2" fillId="3" borderId="0" xfId="0" applyFont="1" applyFill="1" applyAlignment="1">
      <alignment horizontal="right" vertical="center"/>
    </xf>
    <xf numFmtId="3" fontId="6" fillId="0" borderId="1" xfId="0" applyNumberFormat="1" applyFont="1" applyBorder="1" applyAlignment="1">
      <alignment horizontal="right" vertical="center"/>
    </xf>
    <xf numFmtId="3" fontId="6" fillId="0" borderId="3" xfId="0" applyNumberFormat="1" applyFont="1" applyBorder="1" applyAlignment="1">
      <alignment horizontal="right" vertical="center"/>
    </xf>
    <xf numFmtId="0" fontId="2" fillId="0" borderId="0" xfId="0" applyFont="1" applyAlignment="1">
      <alignment horizontal="right" vertical="center"/>
    </xf>
    <xf numFmtId="0" fontId="4" fillId="0" borderId="0" xfId="0" applyFont="1" applyAlignment="1">
      <alignment horizontal="right" vertical="center"/>
    </xf>
    <xf numFmtId="0" fontId="4" fillId="3" borderId="0" xfId="0" applyFont="1" applyFill="1" applyAlignment="1">
      <alignment horizontal="right" vertical="center"/>
    </xf>
    <xf numFmtId="3" fontId="4" fillId="0" borderId="0" xfId="0" applyNumberFormat="1" applyFont="1" applyAlignment="1">
      <alignment horizontal="right" vertical="center"/>
    </xf>
    <xf numFmtId="3" fontId="4" fillId="0" borderId="3" xfId="0" applyNumberFormat="1" applyFont="1" applyBorder="1" applyAlignment="1">
      <alignment horizontal="right" vertical="center"/>
    </xf>
    <xf numFmtId="3" fontId="4" fillId="3" borderId="0" xfId="0" applyNumberFormat="1" applyFont="1" applyFill="1" applyAlignment="1">
      <alignment horizontal="right" vertical="center"/>
    </xf>
    <xf numFmtId="3" fontId="4" fillId="3" borderId="3" xfId="0" applyNumberFormat="1" applyFont="1" applyFill="1" applyBorder="1" applyAlignment="1">
      <alignment horizontal="right" vertical="center"/>
    </xf>
    <xf numFmtId="0" fontId="4" fillId="3" borderId="3" xfId="0" applyFont="1" applyFill="1" applyBorder="1" applyAlignment="1">
      <alignment horizontal="right" vertical="center"/>
    </xf>
    <xf numFmtId="0" fontId="1" fillId="0" borderId="1" xfId="0" applyFont="1" applyBorder="1"/>
    <xf numFmtId="0" fontId="1" fillId="0" borderId="0" xfId="0" applyFont="1"/>
    <xf numFmtId="0" fontId="2" fillId="2" borderId="0" xfId="0" applyFont="1" applyFill="1" applyAlignment="1">
      <alignment horizontal="right" vertical="center" wrapText="1"/>
    </xf>
    <xf numFmtId="0" fontId="2" fillId="2" borderId="1" xfId="0" applyFont="1" applyFill="1" applyBorder="1" applyAlignment="1">
      <alignment horizontal="right" vertical="center" wrapText="1"/>
    </xf>
    <xf numFmtId="0" fontId="0" fillId="4" borderId="0" xfId="0" applyFill="1" applyAlignment="1">
      <alignment horizontal="right" vertical="center" wrapText="1"/>
    </xf>
    <xf numFmtId="0" fontId="2" fillId="4" borderId="3" xfId="0" applyFont="1" applyFill="1" applyBorder="1" applyAlignment="1">
      <alignment horizontal="right" vertical="center" wrapText="1"/>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2" fillId="2" borderId="2" xfId="0" applyFont="1" applyFill="1" applyBorder="1" applyAlignment="1">
      <alignment horizontal="right" vertical="center" wrapText="1"/>
    </xf>
    <xf numFmtId="0" fontId="2" fillId="4" borderId="2" xfId="0" applyFont="1" applyFill="1" applyBorder="1" applyAlignment="1">
      <alignment horizontal="right" vertical="center" wrapText="1"/>
    </xf>
    <xf numFmtId="0" fontId="4" fillId="0" borderId="0" xfId="0" applyFont="1" applyAlignment="1">
      <alignment horizontal="justify" vertical="center"/>
    </xf>
    <xf numFmtId="0" fontId="0" fillId="0" borderId="0" xfId="0" applyAlignment="1">
      <alignment horizontal="right" vertical="center" wrapText="1"/>
    </xf>
    <xf numFmtId="3" fontId="3" fillId="0" borderId="2" xfId="0" applyNumberFormat="1" applyFont="1" applyBorder="1" applyAlignment="1">
      <alignment horizontal="right" vertical="center"/>
    </xf>
    <xf numFmtId="3" fontId="3" fillId="3" borderId="2" xfId="0" applyNumberFormat="1" applyFont="1" applyFill="1" applyBorder="1" applyAlignment="1">
      <alignment horizontal="right" vertical="center"/>
    </xf>
    <xf numFmtId="3" fontId="3" fillId="0" borderId="0" xfId="0" applyNumberFormat="1" applyFont="1" applyAlignment="1">
      <alignment horizontal="right" vertical="center"/>
    </xf>
    <xf numFmtId="0" fontId="4" fillId="3" borderId="0" xfId="0" applyFont="1" applyFill="1" applyAlignment="1">
      <alignment horizontal="right" vertical="center" wrapText="1"/>
    </xf>
    <xf numFmtId="0" fontId="0" fillId="3" borderId="0" xfId="0" applyFill="1" applyAlignment="1">
      <alignment horizontal="right" vertical="center" wrapText="1"/>
    </xf>
    <xf numFmtId="0" fontId="4" fillId="3" borderId="3"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0" xfId="0" applyFont="1" applyAlignment="1">
      <alignment horizontal="right" vertical="center" wrapText="1"/>
    </xf>
    <xf numFmtId="0" fontId="0" fillId="0" borderId="0" xfId="0" applyAlignment="1">
      <alignment wrapText="1"/>
    </xf>
    <xf numFmtId="0" fontId="0" fillId="0" borderId="3" xfId="0" applyBorder="1" applyAlignment="1">
      <alignment wrapText="1"/>
    </xf>
    <xf numFmtId="0" fontId="1" fillId="3" borderId="0" xfId="0" applyFont="1" applyFill="1"/>
    <xf numFmtId="0" fontId="1" fillId="3" borderId="1" xfId="0" applyFont="1" applyFill="1" applyBorder="1"/>
    <xf numFmtId="3" fontId="6" fillId="3" borderId="2" xfId="0" applyNumberFormat="1" applyFont="1" applyFill="1" applyBorder="1" applyAlignment="1">
      <alignment horizontal="right" vertical="center"/>
    </xf>
    <xf numFmtId="3" fontId="6" fillId="0" borderId="2" xfId="0" applyNumberFormat="1" applyFont="1" applyBorder="1" applyAlignment="1">
      <alignment horizontal="right" vertical="center"/>
    </xf>
    <xf numFmtId="0" fontId="6" fillId="3" borderId="2" xfId="0" applyFont="1" applyFill="1" applyBorder="1" applyAlignment="1">
      <alignment horizontal="right" vertical="center"/>
    </xf>
    <xf numFmtId="0" fontId="6" fillId="0" borderId="2" xfId="0" applyFont="1" applyBorder="1" applyAlignment="1">
      <alignment horizontal="right" vertical="center"/>
    </xf>
    <xf numFmtId="0" fontId="4" fillId="0" borderId="2" xfId="0" applyFont="1" applyBorder="1" applyAlignment="1">
      <alignment horizontal="right" vertical="center"/>
    </xf>
    <xf numFmtId="0" fontId="6" fillId="3" borderId="2" xfId="0" applyFont="1" applyFill="1" applyBorder="1" applyAlignment="1">
      <alignment horizontal="right" vertical="center" wrapText="1"/>
    </xf>
    <xf numFmtId="0" fontId="6" fillId="0" borderId="2" xfId="0" applyFont="1" applyBorder="1" applyAlignment="1">
      <alignment horizontal="right" vertical="center" wrapText="1"/>
    </xf>
    <xf numFmtId="0" fontId="2" fillId="0" borderId="0" xfId="0" applyFont="1" applyAlignment="1">
      <alignment horizontal="left" vertical="center" indent="2"/>
    </xf>
    <xf numFmtId="0" fontId="6" fillId="0" borderId="1" xfId="0" applyFont="1" applyBorder="1" applyAlignment="1">
      <alignment horizontal="right" vertical="center"/>
    </xf>
    <xf numFmtId="0" fontId="14" fillId="0" borderId="0" xfId="0" applyFont="1" applyAlignment="1">
      <alignment horizontal="left" vertical="center"/>
    </xf>
    <xf numFmtId="3" fontId="14" fillId="0" borderId="5" xfId="0" applyNumberFormat="1" applyFont="1" applyBorder="1" applyAlignment="1">
      <alignment horizontal="right" vertical="center"/>
    </xf>
    <xf numFmtId="3" fontId="14" fillId="3" borderId="5" xfId="0" applyNumberFormat="1" applyFont="1" applyFill="1" applyBorder="1" applyAlignment="1">
      <alignment horizontal="right" vertical="center"/>
    </xf>
    <xf numFmtId="3" fontId="3" fillId="0" borderId="4" xfId="0" applyNumberFormat="1" applyFont="1" applyBorder="1" applyAlignment="1">
      <alignment horizontal="right" vertical="center"/>
    </xf>
    <xf numFmtId="3" fontId="3" fillId="3" borderId="4" xfId="0" applyNumberFormat="1" applyFont="1" applyFill="1" applyBorder="1" applyAlignment="1">
      <alignment horizontal="right" vertical="center"/>
    </xf>
    <xf numFmtId="3" fontId="3" fillId="0" borderId="3" xfId="0" applyNumberFormat="1" applyFont="1" applyBorder="1" applyAlignment="1">
      <alignment horizontal="right" vertical="center"/>
    </xf>
    <xf numFmtId="0" fontId="3" fillId="0" borderId="4" xfId="0" applyFont="1" applyBorder="1" applyAlignment="1">
      <alignment horizontal="left" vertical="center"/>
    </xf>
    <xf numFmtId="0" fontId="14" fillId="0" borderId="0" xfId="0" applyFont="1" applyAlignment="1">
      <alignment horizontal="left" vertical="center" wrapText="1"/>
    </xf>
    <xf numFmtId="0" fontId="3" fillId="0" borderId="4" xfId="0" applyFont="1" applyBorder="1" applyAlignment="1">
      <alignment horizontal="left" vertical="center" wrapText="1"/>
    </xf>
    <xf numFmtId="3" fontId="14" fillId="0" borderId="6" xfId="0" applyNumberFormat="1" applyFont="1" applyBorder="1" applyAlignment="1">
      <alignment horizontal="right" vertical="center"/>
    </xf>
    <xf numFmtId="3" fontId="14" fillId="3" borderId="6" xfId="0" applyNumberFormat="1" applyFont="1" applyFill="1" applyBorder="1" applyAlignment="1">
      <alignment horizontal="right" vertical="center"/>
    </xf>
    <xf numFmtId="0" fontId="3" fillId="0" borderId="4" xfId="0" applyFont="1" applyBorder="1" applyAlignment="1">
      <alignment horizontal="right" vertical="center"/>
    </xf>
    <xf numFmtId="3" fontId="3" fillId="0" borderId="7" xfId="0" applyNumberFormat="1" applyFont="1" applyBorder="1" applyAlignment="1">
      <alignment horizontal="right" vertical="center"/>
    </xf>
    <xf numFmtId="3" fontId="3" fillId="3" borderId="7" xfId="0" applyNumberFormat="1" applyFont="1" applyFill="1" applyBorder="1" applyAlignment="1">
      <alignment horizontal="right" vertical="center"/>
    </xf>
    <xf numFmtId="0" fontId="1" fillId="0" borderId="0" xfId="0" applyFont="1" applyAlignment="1">
      <alignment wrapText="1"/>
    </xf>
    <xf numFmtId="0" fontId="1" fillId="3" borderId="0" xfId="0" applyFont="1" applyFill="1" applyAlignment="1">
      <alignment wrapText="1"/>
    </xf>
    <xf numFmtId="0" fontId="0" fillId="0" borderId="3" xfId="0" applyBorder="1" applyAlignment="1">
      <alignment vertical="top" wrapText="1"/>
    </xf>
    <xf numFmtId="0" fontId="4" fillId="3" borderId="1" xfId="0" applyFont="1" applyFill="1" applyBorder="1" applyAlignment="1">
      <alignment horizontal="right" vertical="top" wrapText="1"/>
    </xf>
    <xf numFmtId="0" fontId="2" fillId="0" borderId="0" xfId="0" applyFont="1" applyBorder="1" applyAlignment="1">
      <alignment horizontal="right" vertical="center" wrapText="1"/>
    </xf>
    <xf numFmtId="0" fontId="2" fillId="0" borderId="1" xfId="0" applyFont="1" applyBorder="1" applyAlignment="1">
      <alignment vertical="center"/>
    </xf>
    <xf numFmtId="0" fontId="2" fillId="0" borderId="0" xfId="0" applyFont="1" applyBorder="1" applyAlignment="1">
      <alignment vertical="center"/>
    </xf>
    <xf numFmtId="0" fontId="2" fillId="0" borderId="3" xfId="0" applyFont="1" applyBorder="1" applyAlignment="1">
      <alignment horizontal="right" vertical="center" wrapText="1"/>
    </xf>
    <xf numFmtId="0" fontId="4" fillId="3" borderId="0" xfId="0" applyFont="1" applyFill="1" applyBorder="1" applyAlignment="1">
      <alignment horizontal="right" vertical="center" wrapText="1"/>
    </xf>
    <xf numFmtId="0" fontId="2" fillId="2" borderId="3" xfId="0" applyFont="1" applyFill="1" applyBorder="1" applyAlignment="1">
      <alignment horizontal="right" vertical="center" wrapText="1"/>
    </xf>
    <xf numFmtId="0" fontId="2" fillId="4" borderId="1" xfId="0" applyFont="1" applyFill="1" applyBorder="1" applyAlignment="1">
      <alignment horizontal="right" vertical="top" wrapText="1"/>
    </xf>
    <xf numFmtId="0" fontId="2" fillId="0" borderId="1" xfId="0" applyFont="1" applyBorder="1" applyAlignment="1">
      <alignment horizontal="right" vertical="top" wrapText="1"/>
    </xf>
    <xf numFmtId="0" fontId="4" fillId="0" borderId="0" xfId="0" applyFont="1" applyAlignment="1">
      <alignment horizontal="right" vertical="top" wrapText="1"/>
    </xf>
    <xf numFmtId="0" fontId="3" fillId="0" borderId="3" xfId="0" applyFont="1" applyBorder="1" applyAlignment="1">
      <alignment horizontal="left" vertical="center" wrapText="1"/>
    </xf>
    <xf numFmtId="0" fontId="11" fillId="0" borderId="3" xfId="0" applyFont="1" applyBorder="1" applyAlignment="1">
      <alignment horizontal="justify" vertical="center"/>
    </xf>
    <xf numFmtId="0" fontId="6" fillId="0" borderId="1" xfId="0" applyFont="1" applyBorder="1" applyAlignment="1">
      <alignment horizontal="left" vertical="center"/>
    </xf>
    <xf numFmtId="0" fontId="6" fillId="0" borderId="0" xfId="0" applyFont="1" applyBorder="1" applyAlignment="1">
      <alignment horizontal="left" vertical="center"/>
    </xf>
    <xf numFmtId="0" fontId="3" fillId="0" borderId="2" xfId="0" applyFont="1" applyBorder="1" applyAlignment="1">
      <alignment horizontal="left" vertical="center"/>
    </xf>
    <xf numFmtId="0" fontId="4" fillId="0" borderId="0" xfId="0" applyFont="1" applyAlignment="1">
      <alignment horizontal="left" vertical="center"/>
    </xf>
    <xf numFmtId="0" fontId="6" fillId="0" borderId="2" xfId="0" applyFont="1" applyBorder="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0" xfId="0" applyFont="1" applyAlignment="1">
      <alignment horizontal="left" vertical="center" wrapText="1"/>
    </xf>
    <xf numFmtId="0" fontId="1" fillId="2" borderId="0" xfId="0" applyFont="1" applyFill="1" applyAlignment="1">
      <alignment wrapText="1"/>
    </xf>
    <xf numFmtId="3" fontId="2" fillId="2" borderId="0" xfId="0" applyNumberFormat="1" applyFont="1" applyFill="1" applyAlignment="1">
      <alignment horizontal="right" vertical="center" wrapText="1"/>
    </xf>
    <xf numFmtId="3" fontId="2" fillId="3" borderId="0" xfId="0" applyNumberFormat="1" applyFont="1" applyFill="1" applyAlignment="1">
      <alignment horizontal="right" vertical="center" wrapText="1"/>
    </xf>
    <xf numFmtId="0" fontId="2" fillId="3" borderId="0" xfId="0" applyFont="1" applyFill="1" applyAlignment="1">
      <alignment horizontal="right" vertical="center" wrapText="1"/>
    </xf>
    <xf numFmtId="3" fontId="2" fillId="2" borderId="2" xfId="0" applyNumberFormat="1" applyFont="1" applyFill="1" applyBorder="1" applyAlignment="1">
      <alignment horizontal="right" vertical="center" wrapText="1"/>
    </xf>
    <xf numFmtId="3" fontId="2" fillId="3" borderId="2" xfId="0" applyNumberFormat="1" applyFont="1" applyFill="1" applyBorder="1" applyAlignment="1">
      <alignment horizontal="right" vertical="center" wrapText="1"/>
    </xf>
    <xf numFmtId="0" fontId="3" fillId="2" borderId="3" xfId="0" applyFont="1" applyFill="1" applyBorder="1" applyAlignment="1">
      <alignment horizontal="left" vertical="center" wrapText="1"/>
    </xf>
    <xf numFmtId="3" fontId="3" fillId="2" borderId="2" xfId="0" applyNumberFormat="1" applyFont="1" applyFill="1" applyBorder="1" applyAlignment="1">
      <alignment horizontal="right" vertical="center" wrapText="1"/>
    </xf>
    <xf numFmtId="3" fontId="3" fillId="3" borderId="2" xfId="0" applyNumberFormat="1" applyFont="1" applyFill="1" applyBorder="1" applyAlignment="1">
      <alignment horizontal="right" vertical="center" wrapText="1"/>
    </xf>
    <xf numFmtId="0" fontId="3" fillId="2" borderId="0" xfId="0" applyFont="1" applyFill="1" applyBorder="1" applyAlignment="1">
      <alignment horizontal="left" vertical="center" wrapText="1"/>
    </xf>
    <xf numFmtId="3" fontId="3" fillId="2" borderId="3" xfId="0" applyNumberFormat="1" applyFont="1" applyFill="1" applyBorder="1" applyAlignment="1">
      <alignment horizontal="right" vertical="center" wrapText="1"/>
    </xf>
    <xf numFmtId="3" fontId="3" fillId="3" borderId="3" xfId="0" applyNumberFormat="1" applyFont="1" applyFill="1" applyBorder="1" applyAlignment="1">
      <alignment horizontal="right" vertical="center" wrapText="1"/>
    </xf>
    <xf numFmtId="0" fontId="2" fillId="3" borderId="3" xfId="0" applyFont="1" applyFill="1" applyBorder="1" applyAlignment="1">
      <alignment horizontal="right" vertical="center" wrapText="1"/>
    </xf>
    <xf numFmtId="0" fontId="4" fillId="0" borderId="0" xfId="0" applyFont="1" applyAlignment="1">
      <alignment vertical="center"/>
    </xf>
    <xf numFmtId="0" fontId="4" fillId="3" borderId="1" xfId="0" applyFont="1" applyFill="1" applyBorder="1" applyAlignment="1">
      <alignment horizontal="right" vertical="center" wrapText="1"/>
    </xf>
    <xf numFmtId="0" fontId="6" fillId="0" borderId="3" xfId="0" applyFont="1" applyBorder="1" applyAlignment="1">
      <alignment horizontal="right" vertical="center"/>
    </xf>
    <xf numFmtId="0" fontId="6" fillId="3" borderId="3" xfId="0" applyFont="1" applyFill="1" applyBorder="1" applyAlignment="1">
      <alignment horizontal="right" vertical="center"/>
    </xf>
    <xf numFmtId="0" fontId="6" fillId="0" borderId="0" xfId="0" applyFont="1" applyAlignment="1">
      <alignment horizontal="center" vertical="center"/>
    </xf>
    <xf numFmtId="0" fontId="6" fillId="3" borderId="0" xfId="0" applyFont="1" applyFill="1" applyAlignment="1">
      <alignment horizontal="right" vertical="center"/>
    </xf>
    <xf numFmtId="3" fontId="6" fillId="3" borderId="3" xfId="0" applyNumberFormat="1" applyFont="1" applyFill="1" applyBorder="1" applyAlignment="1">
      <alignment horizontal="right" vertical="center"/>
    </xf>
    <xf numFmtId="0" fontId="1" fillId="0" borderId="3" xfId="0" applyFont="1" applyBorder="1"/>
    <xf numFmtId="0" fontId="4" fillId="0" borderId="0" xfId="0" applyFont="1" applyBorder="1" applyAlignment="1">
      <alignment horizontal="left" vertical="center"/>
    </xf>
    <xf numFmtId="0" fontId="4" fillId="0" borderId="3" xfId="0" applyFont="1" applyBorder="1" applyAlignment="1">
      <alignment horizontal="center" vertical="center"/>
    </xf>
    <xf numFmtId="0" fontId="4" fillId="0" borderId="6" xfId="0" applyFont="1" applyBorder="1" applyAlignment="1">
      <alignment horizontal="left" vertical="center"/>
    </xf>
    <xf numFmtId="0" fontId="3" fillId="0" borderId="5" xfId="0" applyFont="1" applyBorder="1" applyAlignment="1">
      <alignment horizontal="right" vertical="center"/>
    </xf>
    <xf numFmtId="0" fontId="6" fillId="3" borderId="5" xfId="0" applyFont="1" applyFill="1" applyBorder="1" applyAlignment="1">
      <alignment horizontal="right" vertical="center"/>
    </xf>
    <xf numFmtId="0" fontId="6" fillId="0" borderId="5" xfId="0" applyFont="1" applyBorder="1" applyAlignment="1">
      <alignment horizontal="right" vertical="center"/>
    </xf>
    <xf numFmtId="0" fontId="4" fillId="2" borderId="0" xfId="0" applyFont="1" applyFill="1" applyAlignment="1">
      <alignment horizontal="left" vertical="center"/>
    </xf>
    <xf numFmtId="3" fontId="3" fillId="0" borderId="5" xfId="0" applyNumberFormat="1" applyFont="1" applyBorder="1" applyAlignment="1">
      <alignment horizontal="right" vertical="center"/>
    </xf>
    <xf numFmtId="3" fontId="6" fillId="3" borderId="5" xfId="0" applyNumberFormat="1" applyFont="1" applyFill="1" applyBorder="1" applyAlignment="1">
      <alignment horizontal="right" vertical="center"/>
    </xf>
    <xf numFmtId="3" fontId="6" fillId="0" borderId="5" xfId="0" applyNumberFormat="1" applyFont="1" applyBorder="1" applyAlignment="1">
      <alignment horizontal="right" vertical="center"/>
    </xf>
    <xf numFmtId="3" fontId="6" fillId="0" borderId="4" xfId="0" applyNumberFormat="1" applyFont="1" applyBorder="1" applyAlignment="1">
      <alignment horizontal="right" vertical="center"/>
    </xf>
    <xf numFmtId="0" fontId="3" fillId="0" borderId="2" xfId="0" applyFont="1" applyBorder="1" applyAlignment="1">
      <alignment horizontal="right" vertical="center"/>
    </xf>
    <xf numFmtId="0" fontId="1" fillId="0" borderId="0" xfId="0" applyFont="1" applyAlignment="1">
      <alignment vertical="center"/>
    </xf>
    <xf numFmtId="0" fontId="1" fillId="3" borderId="0" xfId="0" applyFont="1" applyFill="1" applyAlignment="1">
      <alignment vertical="center"/>
    </xf>
    <xf numFmtId="3" fontId="3" fillId="3" borderId="0" xfId="0" applyNumberFormat="1" applyFont="1" applyFill="1" applyAlignment="1">
      <alignment horizontal="right" vertical="center"/>
    </xf>
    <xf numFmtId="3" fontId="6" fillId="0" borderId="0" xfId="0" applyNumberFormat="1" applyFont="1" applyAlignment="1">
      <alignment horizontal="right" vertical="center"/>
    </xf>
    <xf numFmtId="0" fontId="2" fillId="0" borderId="4" xfId="0" applyFont="1" applyBorder="1" applyAlignment="1">
      <alignment horizontal="right" vertical="center"/>
    </xf>
    <xf numFmtId="0" fontId="2" fillId="3" borderId="4" xfId="0" applyFont="1" applyFill="1" applyBorder="1" applyAlignment="1">
      <alignment horizontal="right" vertical="center"/>
    </xf>
    <xf numFmtId="0" fontId="5" fillId="0" borderId="0" xfId="0" applyFont="1" applyAlignment="1">
      <alignment vertical="center"/>
    </xf>
    <xf numFmtId="0" fontId="2" fillId="0" borderId="0" xfId="0" applyFont="1" applyAlignment="1">
      <alignment horizontal="left" vertical="center" wrapText="1"/>
    </xf>
    <xf numFmtId="3" fontId="2" fillId="0" borderId="3" xfId="0" applyNumberFormat="1" applyFont="1" applyBorder="1" applyAlignment="1">
      <alignment horizontal="right" vertical="center"/>
    </xf>
    <xf numFmtId="3" fontId="2" fillId="3" borderId="3" xfId="0" applyNumberFormat="1" applyFont="1" applyFill="1" applyBorder="1" applyAlignment="1">
      <alignment horizontal="right" vertical="center"/>
    </xf>
    <xf numFmtId="0" fontId="14" fillId="0" borderId="5" xfId="0" applyFont="1" applyBorder="1" applyAlignment="1">
      <alignment horizontal="right" vertical="center"/>
    </xf>
    <xf numFmtId="0" fontId="3" fillId="3" borderId="4" xfId="0" applyFont="1" applyFill="1" applyBorder="1" applyAlignment="1">
      <alignment horizontal="right" vertical="center"/>
    </xf>
    <xf numFmtId="0" fontId="19" fillId="0" borderId="0" xfId="0" applyFont="1" applyAlignment="1">
      <alignment horizontal="left" vertical="center"/>
    </xf>
    <xf numFmtId="0" fontId="3" fillId="0" borderId="0" xfId="0" applyFont="1" applyAlignment="1">
      <alignment vertical="center"/>
    </xf>
    <xf numFmtId="3" fontId="14" fillId="0" borderId="2" xfId="0" applyNumberFormat="1" applyFont="1" applyBorder="1" applyAlignment="1">
      <alignment horizontal="right" vertical="center"/>
    </xf>
    <xf numFmtId="3" fontId="14" fillId="3" borderId="2" xfId="0" applyNumberFormat="1" applyFont="1" applyFill="1" applyBorder="1" applyAlignment="1">
      <alignment horizontal="right" vertical="center"/>
    </xf>
    <xf numFmtId="0" fontId="3" fillId="3" borderId="2" xfId="0" applyFont="1" applyFill="1" applyBorder="1" applyAlignment="1">
      <alignment horizontal="right" vertical="center"/>
    </xf>
    <xf numFmtId="3" fontId="14" fillId="0" borderId="3" xfId="0" applyNumberFormat="1" applyFont="1" applyBorder="1" applyAlignment="1">
      <alignment horizontal="right" vertical="center"/>
    </xf>
    <xf numFmtId="3" fontId="14" fillId="3" borderId="3" xfId="0" applyNumberFormat="1" applyFont="1" applyFill="1" applyBorder="1" applyAlignment="1">
      <alignment horizontal="right" vertical="center"/>
    </xf>
    <xf numFmtId="0" fontId="15" fillId="0" borderId="0" xfId="0" applyFont="1" applyAlignment="1">
      <alignment horizontal="left" vertical="center" wrapText="1"/>
    </xf>
    <xf numFmtId="3" fontId="15" fillId="2" borderId="6" xfId="0" applyNumberFormat="1" applyFont="1" applyFill="1" applyBorder="1" applyAlignment="1">
      <alignment horizontal="right" vertical="center"/>
    </xf>
    <xf numFmtId="3" fontId="15" fillId="3" borderId="6" xfId="0" applyNumberFormat="1" applyFont="1" applyFill="1" applyBorder="1" applyAlignment="1">
      <alignment horizontal="right" vertical="center"/>
    </xf>
    <xf numFmtId="3" fontId="15" fillId="0" borderId="6" xfId="0" applyNumberFormat="1" applyFont="1" applyBorder="1" applyAlignment="1">
      <alignment horizontal="right" vertical="center"/>
    </xf>
    <xf numFmtId="0" fontId="1" fillId="0" borderId="1" xfId="0" applyFont="1" applyBorder="1" applyAlignment="1">
      <alignment vertical="center"/>
    </xf>
    <xf numFmtId="0" fontId="1" fillId="3" borderId="1" xfId="0" applyFont="1" applyFill="1" applyBorder="1" applyAlignment="1">
      <alignment vertical="center"/>
    </xf>
    <xf numFmtId="0" fontId="3" fillId="0" borderId="7" xfId="0" applyFont="1" applyBorder="1" applyAlignment="1">
      <alignment horizontal="right" vertical="center"/>
    </xf>
    <xf numFmtId="0" fontId="3" fillId="3" borderId="7" xfId="0" applyFont="1" applyFill="1" applyBorder="1" applyAlignment="1">
      <alignment horizontal="right" vertical="center"/>
    </xf>
    <xf numFmtId="0" fontId="5" fillId="0" borderId="3" xfId="0" applyFont="1" applyBorder="1" applyAlignment="1">
      <alignment horizontal="left" vertical="center"/>
    </xf>
    <xf numFmtId="0" fontId="0" fillId="0" borderId="0" xfId="0" applyAlignment="1"/>
    <xf numFmtId="0" fontId="1" fillId="3" borderId="0" xfId="0" applyFont="1" applyFill="1" applyAlignment="1"/>
    <xf numFmtId="0" fontId="2" fillId="2" borderId="1" xfId="0" applyFont="1" applyFill="1" applyBorder="1" applyAlignment="1">
      <alignment horizontal="left" vertical="center" wrapText="1"/>
    </xf>
    <xf numFmtId="0" fontId="2" fillId="2" borderId="0" xfId="0" applyFont="1" applyFill="1" applyBorder="1" applyAlignment="1">
      <alignment horizontal="left" vertical="center" wrapText="1"/>
    </xf>
    <xf numFmtId="0" fontId="13" fillId="0" borderId="0" xfId="0" applyFont="1" applyAlignment="1">
      <alignment horizontal="justify" vertical="center" wrapText="1"/>
    </xf>
    <xf numFmtId="0" fontId="9" fillId="0" borderId="0" xfId="0" applyFont="1" applyAlignment="1">
      <alignment horizontal="left" vertical="center"/>
    </xf>
    <xf numFmtId="165" fontId="0" fillId="0" borderId="0" xfId="0" applyNumberFormat="1" applyAlignment="1"/>
    <xf numFmtId="0" fontId="2" fillId="0" borderId="1" xfId="0" applyFont="1" applyBorder="1" applyAlignment="1">
      <alignment horizontal="left" vertical="center"/>
    </xf>
    <xf numFmtId="0" fontId="3" fillId="0" borderId="1" xfId="0" applyFont="1" applyBorder="1" applyAlignment="1">
      <alignment horizontal="left" vertical="center"/>
    </xf>
    <xf numFmtId="0" fontId="4" fillId="0" borderId="1" xfId="0" applyFont="1" applyBorder="1" applyAlignment="1">
      <alignment horizontal="right" vertical="center"/>
    </xf>
    <xf numFmtId="0" fontId="4" fillId="3" borderId="1" xfId="0" applyFont="1" applyFill="1" applyBorder="1" applyAlignment="1">
      <alignment horizontal="right" vertical="top"/>
    </xf>
    <xf numFmtId="0" fontId="4" fillId="0" borderId="1" xfId="0" applyFont="1" applyBorder="1" applyAlignment="1">
      <alignment horizontal="right" vertical="top"/>
    </xf>
    <xf numFmtId="0" fontId="3" fillId="0" borderId="0" xfId="0" applyFont="1" applyBorder="1" applyAlignment="1">
      <alignment horizontal="left" vertical="center"/>
    </xf>
    <xf numFmtId="0" fontId="0" fillId="3" borderId="0" xfId="0" applyFill="1" applyAlignment="1">
      <alignment horizontal="right" vertical="center"/>
    </xf>
    <xf numFmtId="0" fontId="0" fillId="0" borderId="3" xfId="0" applyBorder="1" applyAlignment="1"/>
    <xf numFmtId="0" fontId="6" fillId="3" borderId="8" xfId="0" applyFont="1" applyFill="1" applyBorder="1" applyAlignment="1">
      <alignment horizontal="left" vertical="center"/>
    </xf>
    <xf numFmtId="0" fontId="1" fillId="0" borderId="6" xfId="0" applyFont="1" applyBorder="1" applyAlignment="1"/>
    <xf numFmtId="0" fontId="1" fillId="3" borderId="6" xfId="0" applyFont="1" applyFill="1" applyBorder="1" applyAlignment="1"/>
    <xf numFmtId="0" fontId="6" fillId="2" borderId="0" xfId="0" applyFont="1" applyFill="1" applyAlignment="1">
      <alignment horizontal="left" vertical="center"/>
    </xf>
    <xf numFmtId="0" fontId="1" fillId="0" borderId="0" xfId="0" applyFont="1" applyAlignment="1"/>
    <xf numFmtId="0" fontId="6" fillId="0" borderId="4" xfId="0" applyFont="1" applyBorder="1" applyAlignment="1">
      <alignment horizontal="left" vertical="center"/>
    </xf>
    <xf numFmtId="0" fontId="6" fillId="3" borderId="7" xfId="0" applyFont="1" applyFill="1" applyBorder="1" applyAlignment="1">
      <alignment horizontal="left" vertical="center"/>
    </xf>
    <xf numFmtId="0" fontId="17" fillId="2" borderId="0" xfId="0" applyFont="1" applyFill="1" applyAlignment="1">
      <alignment horizontal="left" vertical="center"/>
    </xf>
    <xf numFmtId="0" fontId="6" fillId="3" borderId="2" xfId="0" applyFont="1" applyFill="1" applyBorder="1" applyAlignment="1">
      <alignment horizontal="left" vertical="center"/>
    </xf>
    <xf numFmtId="164" fontId="0" fillId="0" borderId="0" xfId="0" applyNumberFormat="1" applyAlignment="1"/>
    <xf numFmtId="0" fontId="10" fillId="0" borderId="3" xfId="0" applyFont="1" applyBorder="1" applyAlignment="1">
      <alignment horizontal="left" vertical="center"/>
    </xf>
    <xf numFmtId="0" fontId="4"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tabSelected="1" workbookViewId="0">
      <selection activeCell="C44" sqref="C44"/>
    </sheetView>
  </sheetViews>
  <sheetFormatPr defaultColWidth="9.1796875" defaultRowHeight="14.5" x14ac:dyDescent="0.35"/>
  <cols>
    <col min="1" max="1" width="40.7265625" style="3" customWidth="1"/>
    <col min="2" max="16384" width="9.1796875" style="3"/>
  </cols>
  <sheetData>
    <row r="1" spans="1:3" s="165" customFormat="1" ht="15" thickBot="1" x14ac:dyDescent="0.4">
      <c r="A1" s="164" t="s">
        <v>127</v>
      </c>
      <c r="B1" s="164"/>
      <c r="C1" s="164"/>
    </row>
    <row r="2" spans="1:3" s="53" customFormat="1" ht="30" x14ac:dyDescent="0.35">
      <c r="A2" s="167"/>
      <c r="B2" s="36" t="s">
        <v>88</v>
      </c>
      <c r="C2" s="90" t="s">
        <v>89</v>
      </c>
    </row>
    <row r="3" spans="1:3" s="53" customFormat="1" x14ac:dyDescent="0.35">
      <c r="A3" s="168"/>
      <c r="B3" s="35"/>
      <c r="C3" s="37"/>
    </row>
    <row r="4" spans="1:3" s="53" customFormat="1" ht="15" thickBot="1" x14ac:dyDescent="0.4">
      <c r="A4" s="168"/>
      <c r="B4" s="89" t="s">
        <v>0</v>
      </c>
      <c r="C4" s="38" t="s">
        <v>0</v>
      </c>
    </row>
    <row r="5" spans="1:3" s="53" customFormat="1" x14ac:dyDescent="0.35">
      <c r="A5" s="39" t="s">
        <v>128</v>
      </c>
      <c r="B5" s="104"/>
      <c r="C5" s="81"/>
    </row>
    <row r="6" spans="1:3" s="53" customFormat="1" x14ac:dyDescent="0.35">
      <c r="A6" s="40" t="s">
        <v>90</v>
      </c>
      <c r="B6" s="104"/>
      <c r="C6" s="81"/>
    </row>
    <row r="7" spans="1:3" s="53" customFormat="1" x14ac:dyDescent="0.35">
      <c r="A7" s="40" t="s">
        <v>129</v>
      </c>
      <c r="B7" s="105">
        <v>40959</v>
      </c>
      <c r="C7" s="106">
        <v>40959</v>
      </c>
    </row>
    <row r="8" spans="1:3" s="53" customFormat="1" x14ac:dyDescent="0.35">
      <c r="A8" s="40" t="s">
        <v>130</v>
      </c>
      <c r="B8" s="105">
        <v>119869</v>
      </c>
      <c r="C8" s="106">
        <v>127566</v>
      </c>
    </row>
    <row r="9" spans="1:3" s="53" customFormat="1" x14ac:dyDescent="0.35">
      <c r="A9" s="40" t="s">
        <v>131</v>
      </c>
      <c r="B9" s="35">
        <v>100</v>
      </c>
      <c r="C9" s="107">
        <v>100</v>
      </c>
    </row>
    <row r="10" spans="1:3" s="53" customFormat="1" ht="15" thickBot="1" x14ac:dyDescent="0.4">
      <c r="A10" s="40" t="s">
        <v>132</v>
      </c>
      <c r="B10" s="105">
        <v>15788</v>
      </c>
      <c r="C10" s="106">
        <v>7865</v>
      </c>
    </row>
    <row r="11" spans="1:3" s="53" customFormat="1" ht="15" thickBot="1" x14ac:dyDescent="0.4">
      <c r="A11" s="40" t="s">
        <v>133</v>
      </c>
      <c r="B11" s="108">
        <v>176716</v>
      </c>
      <c r="C11" s="109">
        <v>176490</v>
      </c>
    </row>
    <row r="12" spans="1:3" s="53" customFormat="1" x14ac:dyDescent="0.35">
      <c r="A12" s="40" t="s">
        <v>134</v>
      </c>
      <c r="B12" s="104"/>
      <c r="C12" s="81"/>
    </row>
    <row r="13" spans="1:3" s="53" customFormat="1" x14ac:dyDescent="0.35">
      <c r="A13" s="40" t="s">
        <v>135</v>
      </c>
      <c r="B13" s="105">
        <v>4453</v>
      </c>
      <c r="C13" s="106">
        <v>4453</v>
      </c>
    </row>
    <row r="14" spans="1:3" s="53" customFormat="1" ht="15" thickBot="1" x14ac:dyDescent="0.4">
      <c r="A14" s="40" t="s">
        <v>136</v>
      </c>
      <c r="B14" s="105">
        <v>44636</v>
      </c>
      <c r="C14" s="106">
        <v>42761</v>
      </c>
    </row>
    <row r="15" spans="1:3" s="53" customFormat="1" ht="15" thickBot="1" x14ac:dyDescent="0.4">
      <c r="A15" s="40" t="s">
        <v>137</v>
      </c>
      <c r="B15" s="108">
        <v>49089</v>
      </c>
      <c r="C15" s="109">
        <v>47214</v>
      </c>
    </row>
    <row r="16" spans="1:3" s="53" customFormat="1" ht="20.5" thickBot="1" x14ac:dyDescent="0.4">
      <c r="A16" s="40" t="s">
        <v>138</v>
      </c>
      <c r="B16" s="105">
        <v>44636</v>
      </c>
      <c r="C16" s="106">
        <v>42761</v>
      </c>
    </row>
    <row r="17" spans="1:3" s="53" customFormat="1" ht="15" thickBot="1" x14ac:dyDescent="0.4">
      <c r="A17" s="113" t="s">
        <v>139</v>
      </c>
      <c r="B17" s="111">
        <v>181169</v>
      </c>
      <c r="C17" s="112">
        <v>180943</v>
      </c>
    </row>
    <row r="18" spans="1:3" s="53" customFormat="1" x14ac:dyDescent="0.35">
      <c r="A18" s="39" t="s">
        <v>140</v>
      </c>
      <c r="B18" s="104"/>
      <c r="C18" s="81"/>
    </row>
    <row r="19" spans="1:3" s="53" customFormat="1" x14ac:dyDescent="0.35">
      <c r="A19" s="40" t="s">
        <v>141</v>
      </c>
      <c r="B19" s="104"/>
      <c r="C19" s="81"/>
    </row>
    <row r="20" spans="1:3" s="53" customFormat="1" x14ac:dyDescent="0.35">
      <c r="A20" s="40" t="s">
        <v>129</v>
      </c>
      <c r="B20" s="105">
        <v>2250</v>
      </c>
      <c r="C20" s="107" t="s">
        <v>64</v>
      </c>
    </row>
    <row r="21" spans="1:3" s="53" customFormat="1" ht="15" thickBot="1" x14ac:dyDescent="0.4">
      <c r="A21" s="40" t="s">
        <v>81</v>
      </c>
      <c r="B21" s="105">
        <v>6694</v>
      </c>
      <c r="C21" s="106">
        <v>8214</v>
      </c>
    </row>
    <row r="22" spans="1:3" s="53" customFormat="1" ht="15" thickBot="1" x14ac:dyDescent="0.4">
      <c r="A22" s="40" t="s">
        <v>142</v>
      </c>
      <c r="B22" s="108">
        <v>8944</v>
      </c>
      <c r="C22" s="109">
        <v>8214</v>
      </c>
    </row>
    <row r="23" spans="1:3" s="53" customFormat="1" x14ac:dyDescent="0.35">
      <c r="A23" s="40" t="s">
        <v>143</v>
      </c>
      <c r="B23" s="104"/>
      <c r="C23" s="81"/>
    </row>
    <row r="24" spans="1:3" s="53" customFormat="1" ht="15" thickBot="1" x14ac:dyDescent="0.4">
      <c r="A24" s="40" t="s">
        <v>144</v>
      </c>
      <c r="B24" s="105">
        <v>8300</v>
      </c>
      <c r="C24" s="106">
        <v>8300</v>
      </c>
    </row>
    <row r="25" spans="1:3" s="53" customFormat="1" ht="15" thickBot="1" x14ac:dyDescent="0.4">
      <c r="A25" s="40" t="s">
        <v>145</v>
      </c>
      <c r="B25" s="108">
        <v>8300</v>
      </c>
      <c r="C25" s="109">
        <v>8300</v>
      </c>
    </row>
    <row r="26" spans="1:3" s="53" customFormat="1" ht="15" thickBot="1" x14ac:dyDescent="0.4">
      <c r="A26" s="39" t="s">
        <v>146</v>
      </c>
      <c r="B26" s="114">
        <v>17244</v>
      </c>
      <c r="C26" s="115">
        <v>16514</v>
      </c>
    </row>
    <row r="27" spans="1:3" s="53" customFormat="1" ht="15" thickBot="1" x14ac:dyDescent="0.4">
      <c r="A27" s="110" t="s">
        <v>147</v>
      </c>
      <c r="B27" s="114">
        <v>198413</v>
      </c>
      <c r="C27" s="115">
        <v>197457</v>
      </c>
    </row>
    <row r="28" spans="1:3" s="53" customFormat="1" ht="15" thickBot="1" x14ac:dyDescent="0.4">
      <c r="A28" s="169"/>
    </row>
    <row r="29" spans="1:3" s="53" customFormat="1" ht="15" thickBot="1" x14ac:dyDescent="0.4">
      <c r="A29" s="167"/>
      <c r="B29" s="41" t="s">
        <v>3</v>
      </c>
      <c r="C29" s="42" t="s">
        <v>4</v>
      </c>
    </row>
    <row r="30" spans="1:3" s="53" customFormat="1" ht="15" thickBot="1" x14ac:dyDescent="0.4">
      <c r="A30" s="110" t="s">
        <v>2</v>
      </c>
      <c r="B30" s="89">
        <v>518</v>
      </c>
      <c r="C30" s="116">
        <v>520</v>
      </c>
    </row>
    <row r="31" spans="1:3" s="165" customFormat="1" x14ac:dyDescent="0.35">
      <c r="A31" s="102" t="s">
        <v>92</v>
      </c>
      <c r="B31" s="102"/>
      <c r="C31" s="102"/>
    </row>
    <row r="32" spans="1:3" s="165" customFormat="1" x14ac:dyDescent="0.35">
      <c r="A32" s="98" t="s">
        <v>93</v>
      </c>
      <c r="B32" s="98"/>
      <c r="C32" s="98"/>
    </row>
    <row r="33" spans="1:3" s="165" customFormat="1" x14ac:dyDescent="0.35">
      <c r="A33" s="15" t="s">
        <v>94</v>
      </c>
    </row>
    <row r="34" spans="1:3" s="165" customFormat="1" x14ac:dyDescent="0.35">
      <c r="A34" s="117" t="s">
        <v>148</v>
      </c>
    </row>
    <row r="35" spans="1:3" s="165" customFormat="1" x14ac:dyDescent="0.35">
      <c r="A35" s="98" t="s">
        <v>149</v>
      </c>
      <c r="B35" s="98"/>
      <c r="C35" s="98"/>
    </row>
    <row r="36" spans="1:3" s="165" customFormat="1" x14ac:dyDescent="0.35">
      <c r="A36" s="117" t="s">
        <v>150</v>
      </c>
    </row>
    <row r="37" spans="1:3" s="165" customFormat="1" x14ac:dyDescent="0.35">
      <c r="A37" s="98" t="s">
        <v>151</v>
      </c>
      <c r="B37" s="98"/>
      <c r="C37" s="98"/>
    </row>
    <row r="38" spans="1:3" s="165" customFormat="1" x14ac:dyDescent="0.35">
      <c r="A38" s="98" t="s">
        <v>152</v>
      </c>
      <c r="B38" s="98"/>
      <c r="C38" s="98"/>
    </row>
    <row r="39" spans="1:3" s="165" customFormat="1" x14ac:dyDescent="0.35">
      <c r="A39" s="117" t="s">
        <v>153</v>
      </c>
    </row>
    <row r="40" spans="1:3" s="165" customFormat="1" x14ac:dyDescent="0.35">
      <c r="A40" s="117" t="s">
        <v>154</v>
      </c>
    </row>
    <row r="41" spans="1:3" s="165" customFormat="1" x14ac:dyDescent="0.35">
      <c r="A41" s="170"/>
    </row>
    <row r="42" spans="1:3" x14ac:dyDescent="0.35">
      <c r="A42" s="7"/>
      <c r="B42"/>
      <c r="C42"/>
    </row>
    <row r="43" spans="1:3" x14ac:dyDescent="0.35">
      <c r="A43" s="7"/>
      <c r="B43"/>
      <c r="C4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opLeftCell="A13" workbookViewId="0">
      <selection activeCell="G33" sqref="G33"/>
    </sheetView>
  </sheetViews>
  <sheetFormatPr defaultColWidth="8.81640625" defaultRowHeight="14.5" x14ac:dyDescent="0.35"/>
  <cols>
    <col min="1" max="1" width="40.7265625" style="5" customWidth="1"/>
    <col min="2" max="16384" width="8.81640625" style="5"/>
  </cols>
  <sheetData>
    <row r="1" spans="1:6" s="189" customFormat="1" ht="27" customHeight="1" thickBot="1" x14ac:dyDescent="0.4">
      <c r="A1" s="164" t="s">
        <v>255</v>
      </c>
      <c r="B1" s="164"/>
      <c r="C1" s="164"/>
      <c r="D1" s="164"/>
      <c r="E1" s="164"/>
      <c r="F1" s="164"/>
    </row>
    <row r="2" spans="1:6" ht="30" x14ac:dyDescent="0.35">
      <c r="A2" s="95"/>
      <c r="B2" s="51" t="s">
        <v>88</v>
      </c>
      <c r="C2" s="83" t="s">
        <v>119</v>
      </c>
      <c r="D2" s="51" t="s">
        <v>84</v>
      </c>
      <c r="E2" s="51" t="s">
        <v>85</v>
      </c>
      <c r="F2" s="51" t="s">
        <v>120</v>
      </c>
    </row>
    <row r="3" spans="1:6" ht="15" customHeight="1" x14ac:dyDescent="0.35">
      <c r="A3" s="96"/>
      <c r="B3" s="52" t="s">
        <v>0</v>
      </c>
      <c r="C3" s="48" t="s">
        <v>0</v>
      </c>
      <c r="D3" s="52" t="s">
        <v>0</v>
      </c>
      <c r="E3" s="52" t="s">
        <v>0</v>
      </c>
      <c r="F3" s="52" t="s">
        <v>0</v>
      </c>
    </row>
    <row r="4" spans="1:6" ht="15" thickBot="1" x14ac:dyDescent="0.4">
      <c r="A4" s="96"/>
      <c r="B4" s="54"/>
      <c r="C4" s="50"/>
      <c r="D4" s="54"/>
      <c r="E4" s="54"/>
      <c r="F4" s="54"/>
    </row>
    <row r="5" spans="1:6" x14ac:dyDescent="0.35">
      <c r="A5" s="8" t="s">
        <v>7</v>
      </c>
      <c r="B5" s="34"/>
      <c r="C5" s="56"/>
      <c r="D5" s="33"/>
      <c r="E5" s="33"/>
      <c r="F5" s="33"/>
    </row>
    <row r="6" spans="1:6" x14ac:dyDescent="0.35">
      <c r="A6" s="98" t="s">
        <v>9</v>
      </c>
      <c r="B6" s="21">
        <v>5099</v>
      </c>
      <c r="C6" s="20">
        <v>4432</v>
      </c>
      <c r="D6" s="21">
        <v>4320</v>
      </c>
      <c r="E6" s="25">
        <v>573</v>
      </c>
      <c r="F6" s="25">
        <v>300</v>
      </c>
    </row>
    <row r="7" spans="1:6" x14ac:dyDescent="0.35">
      <c r="A7" s="98" t="s">
        <v>238</v>
      </c>
      <c r="B7" s="21">
        <v>4623</v>
      </c>
      <c r="C7" s="20">
        <v>4250</v>
      </c>
      <c r="D7" s="21">
        <v>2000</v>
      </c>
      <c r="E7" s="21">
        <v>2000</v>
      </c>
      <c r="F7" s="21">
        <v>2000</v>
      </c>
    </row>
    <row r="8" spans="1:6" ht="15" thickBot="1" x14ac:dyDescent="0.4">
      <c r="A8" s="98" t="s">
        <v>239</v>
      </c>
      <c r="B8" s="25">
        <v>50</v>
      </c>
      <c r="C8" s="22">
        <v>50</v>
      </c>
      <c r="D8" s="25">
        <v>50</v>
      </c>
      <c r="E8" s="25">
        <v>50</v>
      </c>
      <c r="F8" s="25">
        <v>50</v>
      </c>
    </row>
    <row r="9" spans="1:6" ht="15" thickBot="1" x14ac:dyDescent="0.4">
      <c r="A9" s="13" t="s">
        <v>240</v>
      </c>
      <c r="B9" s="45">
        <v>9772</v>
      </c>
      <c r="C9" s="46">
        <v>8732</v>
      </c>
      <c r="D9" s="45">
        <v>6370</v>
      </c>
      <c r="E9" s="45">
        <v>2623</v>
      </c>
      <c r="F9" s="45">
        <v>2350</v>
      </c>
    </row>
    <row r="10" spans="1:6" x14ac:dyDescent="0.35">
      <c r="A10" s="11" t="s">
        <v>241</v>
      </c>
      <c r="B10" s="34"/>
      <c r="C10" s="55"/>
      <c r="D10" s="34"/>
      <c r="E10" s="34"/>
      <c r="F10" s="34"/>
    </row>
    <row r="11" spans="1:6" x14ac:dyDescent="0.35">
      <c r="A11" s="11" t="s">
        <v>11</v>
      </c>
      <c r="B11" s="34"/>
      <c r="C11" s="55"/>
      <c r="D11" s="34"/>
      <c r="E11" s="34"/>
      <c r="F11" s="34"/>
    </row>
    <row r="12" spans="1:6" x14ac:dyDescent="0.35">
      <c r="A12" s="11" t="s">
        <v>12</v>
      </c>
      <c r="B12" s="34"/>
      <c r="C12" s="55"/>
      <c r="D12" s="34"/>
      <c r="E12" s="34"/>
      <c r="F12" s="34"/>
    </row>
    <row r="13" spans="1:6" x14ac:dyDescent="0.35">
      <c r="A13" s="11" t="s">
        <v>242</v>
      </c>
      <c r="B13" s="34"/>
      <c r="C13" s="55"/>
      <c r="D13" s="34"/>
      <c r="E13" s="34"/>
      <c r="F13" s="34"/>
    </row>
    <row r="14" spans="1:6" ht="15" thickBot="1" x14ac:dyDescent="0.4">
      <c r="A14" s="12" t="s">
        <v>243</v>
      </c>
      <c r="B14" s="21">
        <v>1200612</v>
      </c>
      <c r="C14" s="20">
        <v>1257073</v>
      </c>
      <c r="D14" s="21">
        <v>1262323</v>
      </c>
      <c r="E14" s="21">
        <v>1283492</v>
      </c>
      <c r="F14" s="21">
        <v>1322695</v>
      </c>
    </row>
    <row r="15" spans="1:6" ht="15" thickBot="1" x14ac:dyDescent="0.4">
      <c r="A15" s="66" t="s">
        <v>244</v>
      </c>
      <c r="B15" s="151">
        <v>1200612</v>
      </c>
      <c r="C15" s="152">
        <v>1257073</v>
      </c>
      <c r="D15" s="151">
        <v>1262323</v>
      </c>
      <c r="E15" s="151">
        <v>1283492</v>
      </c>
      <c r="F15" s="151">
        <v>1322695</v>
      </c>
    </row>
    <row r="16" spans="1:6" x14ac:dyDescent="0.35">
      <c r="A16" s="11" t="s">
        <v>245</v>
      </c>
      <c r="B16" s="34"/>
      <c r="C16" s="55"/>
      <c r="D16" s="34"/>
      <c r="E16" s="34"/>
      <c r="F16" s="34"/>
    </row>
    <row r="17" spans="1:6" x14ac:dyDescent="0.35">
      <c r="A17" s="103" t="s">
        <v>246</v>
      </c>
      <c r="B17" s="21">
        <v>5033</v>
      </c>
      <c r="C17" s="20">
        <v>5033</v>
      </c>
      <c r="D17" s="21">
        <v>5033</v>
      </c>
      <c r="E17" s="21">
        <v>5033</v>
      </c>
      <c r="F17" s="21">
        <v>5033</v>
      </c>
    </row>
    <row r="18" spans="1:6" x14ac:dyDescent="0.35">
      <c r="A18" s="98" t="s">
        <v>247</v>
      </c>
      <c r="B18" s="21">
        <v>35513</v>
      </c>
      <c r="C18" s="20">
        <v>37659</v>
      </c>
      <c r="D18" s="21">
        <v>37413</v>
      </c>
      <c r="E18" s="21">
        <v>37324</v>
      </c>
      <c r="F18" s="21">
        <v>37324</v>
      </c>
    </row>
    <row r="19" spans="1:6" x14ac:dyDescent="0.35">
      <c r="A19" s="98" t="s">
        <v>91</v>
      </c>
      <c r="B19" s="25">
        <v>790</v>
      </c>
      <c r="C19" s="22">
        <v>593</v>
      </c>
      <c r="D19" s="25">
        <v>395</v>
      </c>
      <c r="E19" s="25">
        <v>199</v>
      </c>
      <c r="F19" s="25" t="s">
        <v>64</v>
      </c>
    </row>
    <row r="20" spans="1:6" ht="15" thickBot="1" x14ac:dyDescent="0.4">
      <c r="A20" s="98" t="s">
        <v>248</v>
      </c>
      <c r="B20" s="21">
        <v>4530</v>
      </c>
      <c r="C20" s="20">
        <v>12948</v>
      </c>
      <c r="D20" s="21">
        <v>11952</v>
      </c>
      <c r="E20" s="21">
        <v>12017</v>
      </c>
      <c r="F20" s="21">
        <v>12018</v>
      </c>
    </row>
    <row r="21" spans="1:6" ht="15" thickBot="1" x14ac:dyDescent="0.4">
      <c r="A21" s="66" t="s">
        <v>249</v>
      </c>
      <c r="B21" s="151">
        <v>45866</v>
      </c>
      <c r="C21" s="152">
        <v>56233</v>
      </c>
      <c r="D21" s="151">
        <v>54793</v>
      </c>
      <c r="E21" s="151">
        <v>54573</v>
      </c>
      <c r="F21" s="151">
        <v>54375</v>
      </c>
    </row>
    <row r="22" spans="1:6" ht="21.5" thickBot="1" x14ac:dyDescent="0.4">
      <c r="A22" s="13" t="s">
        <v>250</v>
      </c>
      <c r="B22" s="71">
        <v>1246478</v>
      </c>
      <c r="C22" s="9">
        <v>1313306</v>
      </c>
      <c r="D22" s="71">
        <v>1317116</v>
      </c>
      <c r="E22" s="71">
        <v>1338065</v>
      </c>
      <c r="F22" s="71">
        <v>1377070</v>
      </c>
    </row>
    <row r="23" spans="1:6" x14ac:dyDescent="0.35">
      <c r="A23" s="11" t="s">
        <v>251</v>
      </c>
      <c r="B23" s="34"/>
      <c r="C23" s="55"/>
      <c r="D23" s="34"/>
      <c r="E23" s="34"/>
      <c r="F23" s="34"/>
    </row>
    <row r="24" spans="1:6" ht="15" thickBot="1" x14ac:dyDescent="0.4">
      <c r="A24" s="98" t="s">
        <v>252</v>
      </c>
      <c r="B24" s="21">
        <v>656028</v>
      </c>
      <c r="C24" s="22" t="s">
        <v>64</v>
      </c>
      <c r="D24" s="25" t="s">
        <v>64</v>
      </c>
      <c r="E24" s="21">
        <v>2091618</v>
      </c>
      <c r="F24" s="25" t="s">
        <v>64</v>
      </c>
    </row>
    <row r="25" spans="1:6" ht="34.5" customHeight="1" thickBot="1" x14ac:dyDescent="0.4">
      <c r="A25" s="13" t="s">
        <v>253</v>
      </c>
      <c r="B25" s="45">
        <v>656028</v>
      </c>
      <c r="C25" s="153" t="s">
        <v>64</v>
      </c>
      <c r="D25" s="136" t="s">
        <v>64</v>
      </c>
      <c r="E25" s="45">
        <v>2091618</v>
      </c>
      <c r="F25" s="136" t="s">
        <v>64</v>
      </c>
    </row>
    <row r="26" spans="1:6" ht="22.5" customHeight="1" thickBot="1" x14ac:dyDescent="0.4">
      <c r="A26" s="13" t="s">
        <v>254</v>
      </c>
      <c r="B26" s="71">
        <v>1902506</v>
      </c>
      <c r="C26" s="9">
        <v>1313306</v>
      </c>
      <c r="D26" s="71">
        <v>1317116</v>
      </c>
      <c r="E26" s="71">
        <v>3429683</v>
      </c>
      <c r="F26" s="71">
        <v>1377070</v>
      </c>
    </row>
    <row r="27" spans="1:6" ht="43.5" customHeight="1" thickBot="1" x14ac:dyDescent="0.4">
      <c r="A27" s="93" t="s">
        <v>14</v>
      </c>
      <c r="B27" s="71">
        <v>1892734</v>
      </c>
      <c r="C27" s="9">
        <v>1304574</v>
      </c>
      <c r="D27" s="71">
        <v>1310746</v>
      </c>
      <c r="E27" s="71">
        <v>3427060</v>
      </c>
      <c r="F27" s="71">
        <v>1374720</v>
      </c>
    </row>
    <row r="28" spans="1:6" s="189" customFormat="1" x14ac:dyDescent="0.35">
      <c r="A28" s="43" t="s">
        <v>15</v>
      </c>
    </row>
    <row r="29" spans="1:6" s="189" customFormat="1" x14ac:dyDescent="0.35">
      <c r="A29" s="98" t="s">
        <v>256</v>
      </c>
      <c r="B29" s="98"/>
      <c r="C29" s="98"/>
      <c r="D29" s="98"/>
      <c r="E29" s="98"/>
      <c r="F29" s="98"/>
    </row>
    <row r="30" spans="1:6" s="189" customFormat="1" x14ac:dyDescent="0.35">
      <c r="A30" s="98" t="s">
        <v>257</v>
      </c>
      <c r="B30" s="98"/>
      <c r="C30" s="98"/>
      <c r="D30" s="98"/>
      <c r="E30" s="98"/>
      <c r="F30" s="98"/>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A21" sqref="A21:XFD23"/>
    </sheetView>
  </sheetViews>
  <sheetFormatPr defaultColWidth="8.81640625" defaultRowHeight="14.5" x14ac:dyDescent="0.35"/>
  <cols>
    <col min="1" max="1" width="40.7265625" style="5" customWidth="1"/>
    <col min="2" max="16384" width="8.81640625" style="5"/>
  </cols>
  <sheetData>
    <row r="1" spans="1:6" s="189" customFormat="1" ht="26.25" customHeight="1" thickBot="1" x14ac:dyDescent="0.4">
      <c r="A1" s="164" t="s">
        <v>266</v>
      </c>
      <c r="B1" s="164"/>
      <c r="C1" s="164"/>
      <c r="D1" s="164"/>
      <c r="E1" s="164"/>
      <c r="F1" s="164"/>
    </row>
    <row r="2" spans="1:6" ht="30" x14ac:dyDescent="0.35">
      <c r="A2" s="95"/>
      <c r="B2" s="51" t="s">
        <v>88</v>
      </c>
      <c r="C2" s="83" t="s">
        <v>119</v>
      </c>
      <c r="D2" s="51" t="s">
        <v>84</v>
      </c>
      <c r="E2" s="51" t="s">
        <v>85</v>
      </c>
      <c r="F2" s="51" t="s">
        <v>120</v>
      </c>
    </row>
    <row r="3" spans="1:6" x14ac:dyDescent="0.35">
      <c r="A3" s="96"/>
      <c r="B3" s="52" t="s">
        <v>0</v>
      </c>
      <c r="C3" s="48" t="str">
        <f>B3</f>
        <v>$'000</v>
      </c>
      <c r="D3" s="52" t="s">
        <v>0</v>
      </c>
      <c r="E3" s="52" t="s">
        <v>0</v>
      </c>
      <c r="F3" s="52" t="s">
        <v>0</v>
      </c>
    </row>
    <row r="4" spans="1:6" ht="15" thickBot="1" x14ac:dyDescent="0.4">
      <c r="A4" s="96"/>
      <c r="B4" s="54"/>
      <c r="C4" s="50"/>
      <c r="D4" s="54"/>
      <c r="E4" s="54"/>
      <c r="F4" s="54"/>
    </row>
    <row r="5" spans="1:6" x14ac:dyDescent="0.35">
      <c r="A5" s="11" t="s">
        <v>73</v>
      </c>
      <c r="B5" s="34"/>
      <c r="C5" s="55"/>
      <c r="D5" s="34"/>
      <c r="E5" s="34"/>
      <c r="F5" s="34"/>
    </row>
    <row r="6" spans="1:6" x14ac:dyDescent="0.35">
      <c r="A6" s="11" t="s">
        <v>17</v>
      </c>
      <c r="B6" s="34"/>
      <c r="C6" s="55"/>
      <c r="D6" s="34"/>
      <c r="E6" s="34"/>
      <c r="F6" s="34"/>
    </row>
    <row r="7" spans="1:6" x14ac:dyDescent="0.35">
      <c r="A7" s="98" t="s">
        <v>212</v>
      </c>
      <c r="B7" s="25">
        <v>815</v>
      </c>
      <c r="C7" s="22">
        <v>815</v>
      </c>
      <c r="D7" s="25">
        <v>815</v>
      </c>
      <c r="E7" s="25">
        <v>815</v>
      </c>
      <c r="F7" s="25">
        <v>815</v>
      </c>
    </row>
    <row r="8" spans="1:6" x14ac:dyDescent="0.35">
      <c r="A8" s="98" t="s">
        <v>258</v>
      </c>
      <c r="B8" s="21">
        <v>750630</v>
      </c>
      <c r="C8" s="20">
        <v>797154</v>
      </c>
      <c r="D8" s="21">
        <v>826700</v>
      </c>
      <c r="E8" s="21">
        <v>856812</v>
      </c>
      <c r="F8" s="21">
        <v>895277</v>
      </c>
    </row>
    <row r="9" spans="1:6" x14ac:dyDescent="0.35">
      <c r="A9" s="98" t="s">
        <v>259</v>
      </c>
      <c r="B9" s="21">
        <v>586555</v>
      </c>
      <c r="C9" s="20">
        <v>499429</v>
      </c>
      <c r="D9" s="21">
        <v>368223</v>
      </c>
      <c r="E9" s="21">
        <v>236821</v>
      </c>
      <c r="F9" s="21">
        <v>105220</v>
      </c>
    </row>
    <row r="10" spans="1:6" ht="15" thickBot="1" x14ac:dyDescent="0.4">
      <c r="A10" s="98" t="s">
        <v>260</v>
      </c>
      <c r="B10" s="25">
        <v>18</v>
      </c>
      <c r="C10" s="22">
        <v>18</v>
      </c>
      <c r="D10" s="25">
        <v>18</v>
      </c>
      <c r="E10" s="25">
        <v>18</v>
      </c>
      <c r="F10" s="25">
        <v>18</v>
      </c>
    </row>
    <row r="11" spans="1:6" ht="15" thickBot="1" x14ac:dyDescent="0.4">
      <c r="A11" s="66" t="s">
        <v>19</v>
      </c>
      <c r="B11" s="67">
        <v>1338018</v>
      </c>
      <c r="C11" s="68">
        <v>1297416</v>
      </c>
      <c r="D11" s="67">
        <v>1195756</v>
      </c>
      <c r="E11" s="67">
        <v>1094466</v>
      </c>
      <c r="F11" s="67">
        <v>1001330</v>
      </c>
    </row>
    <row r="12" spans="1:6" ht="15" thickBot="1" x14ac:dyDescent="0.4">
      <c r="A12" s="13" t="s">
        <v>261</v>
      </c>
      <c r="B12" s="71">
        <v>1338018</v>
      </c>
      <c r="C12" s="9">
        <v>1297416</v>
      </c>
      <c r="D12" s="71">
        <v>1195756</v>
      </c>
      <c r="E12" s="71">
        <v>1094466</v>
      </c>
      <c r="F12" s="71">
        <v>1001330</v>
      </c>
    </row>
    <row r="13" spans="1:6" x14ac:dyDescent="0.35">
      <c r="A13" s="11" t="s">
        <v>26</v>
      </c>
      <c r="B13" s="34"/>
      <c r="C13" s="55"/>
      <c r="D13" s="34"/>
      <c r="E13" s="34"/>
      <c r="F13" s="34"/>
    </row>
    <row r="14" spans="1:6" x14ac:dyDescent="0.35">
      <c r="A14" s="11" t="s">
        <v>27</v>
      </c>
      <c r="B14" s="34"/>
      <c r="C14" s="55"/>
      <c r="D14" s="34"/>
      <c r="E14" s="34"/>
      <c r="F14" s="34"/>
    </row>
    <row r="15" spans="1:6" x14ac:dyDescent="0.35">
      <c r="A15" s="98" t="s">
        <v>238</v>
      </c>
      <c r="B15" s="25">
        <v>158</v>
      </c>
      <c r="C15" s="22">
        <v>158</v>
      </c>
      <c r="D15" s="25">
        <v>158</v>
      </c>
      <c r="E15" s="25">
        <v>158</v>
      </c>
      <c r="F15" s="25">
        <v>158</v>
      </c>
    </row>
    <row r="16" spans="1:6" x14ac:dyDescent="0.35">
      <c r="A16" s="98" t="s">
        <v>262</v>
      </c>
      <c r="B16" s="25" t="s">
        <v>64</v>
      </c>
      <c r="C16" s="22" t="s">
        <v>64</v>
      </c>
      <c r="D16" s="21">
        <v>2091618</v>
      </c>
      <c r="E16" s="25" t="s">
        <v>64</v>
      </c>
      <c r="F16" s="25" t="s">
        <v>64</v>
      </c>
    </row>
    <row r="17" spans="1:6" ht="15" thickBot="1" x14ac:dyDescent="0.4">
      <c r="A17" s="98" t="s">
        <v>263</v>
      </c>
      <c r="B17" s="21">
        <v>124835</v>
      </c>
      <c r="C17" s="20">
        <v>124835</v>
      </c>
      <c r="D17" s="21">
        <v>124835</v>
      </c>
      <c r="E17" s="21">
        <v>124835</v>
      </c>
      <c r="F17" s="21">
        <v>124835</v>
      </c>
    </row>
    <row r="18" spans="1:6" ht="15" thickBot="1" x14ac:dyDescent="0.4">
      <c r="A18" s="66" t="s">
        <v>29</v>
      </c>
      <c r="B18" s="67">
        <v>124993</v>
      </c>
      <c r="C18" s="68">
        <v>124993</v>
      </c>
      <c r="D18" s="67">
        <v>2216611</v>
      </c>
      <c r="E18" s="67">
        <v>124993</v>
      </c>
      <c r="F18" s="67">
        <v>124993</v>
      </c>
    </row>
    <row r="19" spans="1:6" ht="15" thickBot="1" x14ac:dyDescent="0.4">
      <c r="A19" s="13" t="s">
        <v>264</v>
      </c>
      <c r="B19" s="69">
        <v>124993</v>
      </c>
      <c r="C19" s="70">
        <v>124993</v>
      </c>
      <c r="D19" s="69">
        <v>2216611</v>
      </c>
      <c r="E19" s="69">
        <v>124993</v>
      </c>
      <c r="F19" s="69">
        <v>124993</v>
      </c>
    </row>
    <row r="20" spans="1:6" ht="15" thickBot="1" x14ac:dyDescent="0.4">
      <c r="A20" s="72" t="s">
        <v>265</v>
      </c>
      <c r="B20" s="69">
        <v>1213025</v>
      </c>
      <c r="C20" s="70">
        <v>1172423</v>
      </c>
      <c r="D20" s="69">
        <v>-1020855</v>
      </c>
      <c r="E20" s="69">
        <v>969473</v>
      </c>
      <c r="F20" s="69">
        <v>876337</v>
      </c>
    </row>
    <row r="21" spans="1:6" s="189" customFormat="1" x14ac:dyDescent="0.35">
      <c r="A21" s="43" t="s">
        <v>15</v>
      </c>
    </row>
    <row r="22" spans="1:6" s="189" customFormat="1" x14ac:dyDescent="0.35">
      <c r="A22" s="98" t="s">
        <v>267</v>
      </c>
      <c r="B22" s="98"/>
      <c r="C22" s="98"/>
      <c r="D22" s="98"/>
      <c r="E22" s="98"/>
      <c r="F22" s="98"/>
    </row>
    <row r="23" spans="1:6" s="189" customFormat="1" x14ac:dyDescent="0.35">
      <c r="A23" s="191" t="s">
        <v>268</v>
      </c>
      <c r="B23" s="191"/>
      <c r="C23" s="191"/>
      <c r="D23" s="191"/>
      <c r="E23" s="191"/>
      <c r="F23" s="191"/>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zoomScaleNormal="100" workbookViewId="0">
      <selection activeCell="A40" sqref="A40"/>
    </sheetView>
  </sheetViews>
  <sheetFormatPr defaultColWidth="8.81640625" defaultRowHeight="14.5" x14ac:dyDescent="0.35"/>
  <cols>
    <col min="1" max="1" width="40.7265625" style="6" customWidth="1"/>
    <col min="2" max="16384" width="8.81640625" style="6"/>
  </cols>
  <sheetData>
    <row r="1" spans="1:6" s="171" customFormat="1" ht="15" thickBot="1" x14ac:dyDescent="0.4">
      <c r="A1" s="164" t="s">
        <v>109</v>
      </c>
      <c r="B1" s="164"/>
      <c r="C1" s="164"/>
      <c r="D1" s="164"/>
      <c r="E1" s="164"/>
      <c r="F1" s="164"/>
    </row>
    <row r="2" spans="1:6" ht="30" x14ac:dyDescent="0.35">
      <c r="A2" s="95"/>
      <c r="B2" s="51" t="s">
        <v>88</v>
      </c>
      <c r="C2" s="83" t="s">
        <v>119</v>
      </c>
      <c r="D2" s="51" t="s">
        <v>84</v>
      </c>
      <c r="E2" s="51" t="s">
        <v>85</v>
      </c>
      <c r="F2" s="51" t="s">
        <v>123</v>
      </c>
    </row>
    <row r="3" spans="1:6" x14ac:dyDescent="0.35">
      <c r="A3" s="96"/>
      <c r="B3" s="52" t="s">
        <v>0</v>
      </c>
      <c r="C3" s="48" t="s">
        <v>0</v>
      </c>
      <c r="D3" s="52" t="s">
        <v>0</v>
      </c>
      <c r="E3" s="52" t="s">
        <v>0</v>
      </c>
      <c r="F3" s="52" t="s">
        <v>0</v>
      </c>
    </row>
    <row r="4" spans="1:6" x14ac:dyDescent="0.35">
      <c r="A4" s="96"/>
      <c r="B4" s="53"/>
      <c r="C4" s="49"/>
      <c r="D4" s="53"/>
      <c r="E4" s="53"/>
      <c r="F4" s="52"/>
    </row>
    <row r="5" spans="1:6" ht="15" thickBot="1" x14ac:dyDescent="0.4">
      <c r="A5" s="96"/>
      <c r="B5" s="54"/>
      <c r="C5" s="50"/>
      <c r="D5" s="54"/>
      <c r="E5" s="54"/>
      <c r="F5" s="54"/>
    </row>
    <row r="6" spans="1:6" x14ac:dyDescent="0.35">
      <c r="A6" s="11" t="s">
        <v>39</v>
      </c>
      <c r="B6" s="34"/>
      <c r="C6" s="55"/>
      <c r="D6" s="34"/>
      <c r="E6" s="34"/>
      <c r="F6" s="34"/>
    </row>
    <row r="7" spans="1:6" x14ac:dyDescent="0.35">
      <c r="A7" s="11" t="s">
        <v>40</v>
      </c>
      <c r="B7" s="34"/>
      <c r="C7" s="55"/>
      <c r="D7" s="34"/>
      <c r="E7" s="34"/>
      <c r="F7" s="34"/>
    </row>
    <row r="8" spans="1:6" x14ac:dyDescent="0.35">
      <c r="A8" s="103" t="s">
        <v>269</v>
      </c>
      <c r="B8" s="21">
        <v>38962</v>
      </c>
      <c r="C8" s="20">
        <v>41898</v>
      </c>
      <c r="D8" s="21">
        <v>41652</v>
      </c>
      <c r="E8" s="21">
        <v>41563</v>
      </c>
      <c r="F8" s="21">
        <v>41563</v>
      </c>
    </row>
    <row r="9" spans="1:6" x14ac:dyDescent="0.35">
      <c r="A9" s="103" t="s">
        <v>270</v>
      </c>
      <c r="B9" s="25" t="s">
        <v>64</v>
      </c>
      <c r="C9" s="20">
        <v>131008</v>
      </c>
      <c r="D9" s="21">
        <v>2222824</v>
      </c>
      <c r="E9" s="21">
        <v>131402</v>
      </c>
      <c r="F9" s="21">
        <v>131601</v>
      </c>
    </row>
    <row r="10" spans="1:6" x14ac:dyDescent="0.35">
      <c r="A10" s="98" t="s">
        <v>271</v>
      </c>
      <c r="B10" s="25">
        <v>790</v>
      </c>
      <c r="C10" s="22">
        <v>593</v>
      </c>
      <c r="D10" s="25">
        <v>395</v>
      </c>
      <c r="E10" s="25">
        <v>199</v>
      </c>
      <c r="F10" s="25" t="s">
        <v>64</v>
      </c>
    </row>
    <row r="11" spans="1:6" x14ac:dyDescent="0.35">
      <c r="A11" s="98" t="s">
        <v>272</v>
      </c>
      <c r="B11" s="21">
        <v>532249</v>
      </c>
      <c r="C11" s="20">
        <v>489369</v>
      </c>
      <c r="D11" s="21">
        <v>519377</v>
      </c>
      <c r="E11" s="21">
        <v>510434</v>
      </c>
      <c r="F11" s="21">
        <v>511172</v>
      </c>
    </row>
    <row r="12" spans="1:6" ht="15" thickBot="1" x14ac:dyDescent="0.4">
      <c r="A12" s="12" t="s">
        <v>1</v>
      </c>
      <c r="B12" s="21">
        <v>5324</v>
      </c>
      <c r="C12" s="20">
        <v>13742</v>
      </c>
      <c r="D12" s="21">
        <v>12746</v>
      </c>
      <c r="E12" s="21">
        <v>12811</v>
      </c>
      <c r="F12" s="21">
        <v>12812</v>
      </c>
    </row>
    <row r="13" spans="1:6" ht="15" thickBot="1" x14ac:dyDescent="0.4">
      <c r="A13" s="66" t="s">
        <v>43</v>
      </c>
      <c r="B13" s="67">
        <v>577325</v>
      </c>
      <c r="C13" s="68">
        <v>676610</v>
      </c>
      <c r="D13" s="67">
        <v>2796994</v>
      </c>
      <c r="E13" s="67">
        <v>696409</v>
      </c>
      <c r="F13" s="67">
        <v>697148</v>
      </c>
    </row>
    <row r="14" spans="1:6" x14ac:dyDescent="0.35">
      <c r="A14" s="11" t="s">
        <v>44</v>
      </c>
      <c r="B14" s="137"/>
      <c r="C14" s="138"/>
      <c r="D14" s="137"/>
      <c r="E14" s="137"/>
      <c r="F14" s="137"/>
    </row>
    <row r="15" spans="1:6" x14ac:dyDescent="0.35">
      <c r="A15" s="98" t="s">
        <v>273</v>
      </c>
      <c r="B15" s="21">
        <v>4623</v>
      </c>
      <c r="C15" s="20">
        <v>4250</v>
      </c>
      <c r="D15" s="21">
        <v>2000</v>
      </c>
      <c r="E15" s="21">
        <v>2000</v>
      </c>
      <c r="F15" s="21">
        <v>2000</v>
      </c>
    </row>
    <row r="16" spans="1:6" x14ac:dyDescent="0.35">
      <c r="A16" s="98" t="s">
        <v>9</v>
      </c>
      <c r="B16" s="21">
        <v>5099</v>
      </c>
      <c r="C16" s="20">
        <v>4432</v>
      </c>
      <c r="D16" s="21">
        <v>4320</v>
      </c>
      <c r="E16" s="25">
        <v>573</v>
      </c>
      <c r="F16" s="25">
        <v>300</v>
      </c>
    </row>
    <row r="17" spans="1:6" ht="15" thickBot="1" x14ac:dyDescent="0.4">
      <c r="A17" s="98" t="s">
        <v>1</v>
      </c>
      <c r="B17" s="25">
        <v>50</v>
      </c>
      <c r="C17" s="22">
        <v>50</v>
      </c>
      <c r="D17" s="25">
        <v>50</v>
      </c>
      <c r="E17" s="25">
        <v>50</v>
      </c>
      <c r="F17" s="25">
        <v>50</v>
      </c>
    </row>
    <row r="18" spans="1:6" ht="15" thickBot="1" x14ac:dyDescent="0.4">
      <c r="A18" s="66" t="s">
        <v>46</v>
      </c>
      <c r="B18" s="67">
        <v>9772</v>
      </c>
      <c r="C18" s="68">
        <v>8732</v>
      </c>
      <c r="D18" s="67">
        <v>6370</v>
      </c>
      <c r="E18" s="67">
        <v>2623</v>
      </c>
      <c r="F18" s="67">
        <v>2350</v>
      </c>
    </row>
    <row r="19" spans="1:6" ht="15" thickBot="1" x14ac:dyDescent="0.4">
      <c r="A19" s="13" t="s">
        <v>47</v>
      </c>
      <c r="B19" s="69">
        <v>567553</v>
      </c>
      <c r="C19" s="70">
        <v>667878</v>
      </c>
      <c r="D19" s="69">
        <v>2790624</v>
      </c>
      <c r="E19" s="69">
        <v>693786</v>
      </c>
      <c r="F19" s="69">
        <v>694798</v>
      </c>
    </row>
    <row r="20" spans="1:6" ht="15" thickBot="1" x14ac:dyDescent="0.4">
      <c r="A20" s="73" t="s">
        <v>77</v>
      </c>
      <c r="B20" s="154">
        <v>567553</v>
      </c>
      <c r="C20" s="155">
        <v>667878</v>
      </c>
      <c r="D20" s="154">
        <v>2790624</v>
      </c>
      <c r="E20" s="154">
        <v>693786</v>
      </c>
      <c r="F20" s="154">
        <v>694798</v>
      </c>
    </row>
    <row r="21" spans="1:6" x14ac:dyDescent="0.35">
      <c r="A21" s="103" t="s">
        <v>274</v>
      </c>
      <c r="B21" s="25">
        <v>815</v>
      </c>
      <c r="C21" s="22">
        <v>815</v>
      </c>
      <c r="D21" s="25">
        <v>815</v>
      </c>
      <c r="E21" s="25">
        <v>815</v>
      </c>
      <c r="F21" s="25">
        <v>815</v>
      </c>
    </row>
    <row r="22" spans="1:6" x14ac:dyDescent="0.35">
      <c r="A22" s="18" t="s">
        <v>275</v>
      </c>
      <c r="B22" s="137"/>
      <c r="C22" s="138"/>
      <c r="D22" s="137"/>
      <c r="E22" s="137"/>
      <c r="F22" s="137"/>
    </row>
    <row r="23" spans="1:6" x14ac:dyDescent="0.35">
      <c r="A23" s="64" t="s">
        <v>276</v>
      </c>
      <c r="B23" s="21">
        <v>9244</v>
      </c>
      <c r="C23" s="20">
        <v>8564</v>
      </c>
      <c r="D23" s="21">
        <v>6370</v>
      </c>
      <c r="E23" s="21">
        <v>2300</v>
      </c>
      <c r="F23" s="21">
        <v>2300</v>
      </c>
    </row>
    <row r="24" spans="1:6" ht="15" thickBot="1" x14ac:dyDescent="0.4">
      <c r="A24" s="64" t="s">
        <v>277</v>
      </c>
      <c r="B24" s="25">
        <v>50</v>
      </c>
      <c r="C24" s="22">
        <v>50</v>
      </c>
      <c r="D24" s="25">
        <v>50</v>
      </c>
      <c r="E24" s="25">
        <v>50</v>
      </c>
      <c r="F24" s="25">
        <v>50</v>
      </c>
    </row>
    <row r="25" spans="1:6" ht="15" thickBot="1" x14ac:dyDescent="0.4">
      <c r="A25" s="156" t="s">
        <v>278</v>
      </c>
      <c r="B25" s="157">
        <v>9294</v>
      </c>
      <c r="C25" s="158">
        <v>8614</v>
      </c>
      <c r="D25" s="159">
        <v>6420</v>
      </c>
      <c r="E25" s="159">
        <v>2350</v>
      </c>
      <c r="F25" s="159">
        <v>2350</v>
      </c>
    </row>
    <row r="26" spans="1:6" x14ac:dyDescent="0.35">
      <c r="A26" s="19" t="s">
        <v>279</v>
      </c>
      <c r="B26" s="160"/>
      <c r="C26" s="161"/>
      <c r="D26" s="160"/>
      <c r="E26" s="160"/>
      <c r="F26" s="160"/>
    </row>
    <row r="27" spans="1:6" x14ac:dyDescent="0.35">
      <c r="A27" s="64" t="s">
        <v>276</v>
      </c>
      <c r="B27" s="21">
        <v>-576797</v>
      </c>
      <c r="C27" s="20">
        <v>-676442</v>
      </c>
      <c r="D27" s="21">
        <v>-2796994</v>
      </c>
      <c r="E27" s="21">
        <v>-696086</v>
      </c>
      <c r="F27" s="21">
        <v>-697098</v>
      </c>
    </row>
    <row r="28" spans="1:6" ht="15" thickBot="1" x14ac:dyDescent="0.4">
      <c r="A28" s="64" t="s">
        <v>280</v>
      </c>
      <c r="B28" s="25">
        <v>-50</v>
      </c>
      <c r="C28" s="22">
        <v>-50</v>
      </c>
      <c r="D28" s="25">
        <v>-50</v>
      </c>
      <c r="E28" s="25">
        <v>-50</v>
      </c>
      <c r="F28" s="25">
        <v>-50</v>
      </c>
    </row>
    <row r="29" spans="1:6" ht="15" thickBot="1" x14ac:dyDescent="0.4">
      <c r="A29" s="156" t="s">
        <v>281</v>
      </c>
      <c r="B29" s="159">
        <v>-576847</v>
      </c>
      <c r="C29" s="158">
        <v>-676492</v>
      </c>
      <c r="D29" s="159">
        <v>-2797044</v>
      </c>
      <c r="E29" s="159">
        <v>-696136</v>
      </c>
      <c r="F29" s="159">
        <v>-697148</v>
      </c>
    </row>
    <row r="30" spans="1:6" ht="15" thickBot="1" x14ac:dyDescent="0.4">
      <c r="A30" s="93" t="s">
        <v>282</v>
      </c>
      <c r="B30" s="162">
        <v>815</v>
      </c>
      <c r="C30" s="163">
        <v>815</v>
      </c>
      <c r="D30" s="162">
        <v>815</v>
      </c>
      <c r="E30" s="162">
        <v>815</v>
      </c>
      <c r="F30" s="162">
        <v>815</v>
      </c>
    </row>
    <row r="31" spans="1:6" s="171" customFormat="1" x14ac:dyDescent="0.35">
      <c r="A31" s="43" t="s">
        <v>15</v>
      </c>
      <c r="B31" s="165"/>
      <c r="C31" s="165"/>
      <c r="D31" s="165"/>
      <c r="E31" s="165"/>
      <c r="F31" s="165"/>
    </row>
    <row r="32" spans="1:6" s="171" customFormat="1" x14ac:dyDescent="0.35">
      <c r="A32" s="98" t="s">
        <v>283</v>
      </c>
      <c r="B32" s="98"/>
      <c r="C32" s="98"/>
      <c r="D32" s="98"/>
      <c r="E32" s="98"/>
      <c r="F32" s="98"/>
    </row>
    <row r="33" spans="1:6" s="171" customFormat="1" x14ac:dyDescent="0.35">
      <c r="A33" s="98" t="s">
        <v>284</v>
      </c>
      <c r="B33" s="98"/>
      <c r="C33" s="98"/>
      <c r="D33" s="98"/>
      <c r="E33" s="98"/>
      <c r="F33" s="9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23" sqref="A23:XFD27"/>
    </sheetView>
  </sheetViews>
  <sheetFormatPr defaultColWidth="8.81640625" defaultRowHeight="14.5" x14ac:dyDescent="0.35"/>
  <cols>
    <col min="1" max="1" width="35.26953125" style="6" customWidth="1"/>
    <col min="2" max="16384" width="8.81640625" style="6"/>
  </cols>
  <sheetData>
    <row r="1" spans="1:7" s="171" customFormat="1" ht="15" thickBot="1" x14ac:dyDescent="0.4">
      <c r="A1" s="164" t="s">
        <v>171</v>
      </c>
      <c r="B1" s="164"/>
      <c r="C1" s="164"/>
      <c r="D1" s="164"/>
      <c r="E1" s="164"/>
      <c r="F1" s="164"/>
      <c r="G1" s="164"/>
    </row>
    <row r="2" spans="1:7" x14ac:dyDescent="0.35">
      <c r="A2" s="102"/>
      <c r="B2" s="101" t="s">
        <v>155</v>
      </c>
      <c r="C2" s="118" t="s">
        <v>3</v>
      </c>
      <c r="D2" s="51" t="s">
        <v>4</v>
      </c>
      <c r="E2" s="118" t="s">
        <v>156</v>
      </c>
      <c r="F2" s="51" t="s">
        <v>157</v>
      </c>
      <c r="G2" s="118" t="s">
        <v>158</v>
      </c>
    </row>
    <row r="3" spans="1:7" ht="15" thickBot="1" x14ac:dyDescent="0.4">
      <c r="A3" s="125"/>
      <c r="B3" s="126"/>
      <c r="C3" s="50" t="s">
        <v>0</v>
      </c>
      <c r="D3" s="4" t="s">
        <v>0</v>
      </c>
      <c r="E3" s="50" t="s">
        <v>0</v>
      </c>
      <c r="F3" s="4" t="s">
        <v>0</v>
      </c>
      <c r="G3" s="50" t="s">
        <v>0</v>
      </c>
    </row>
    <row r="4" spans="1:7" x14ac:dyDescent="0.35">
      <c r="A4" s="8" t="s">
        <v>159</v>
      </c>
      <c r="B4" s="34"/>
      <c r="C4" s="55"/>
      <c r="D4" s="34"/>
      <c r="E4" s="55"/>
      <c r="F4" s="34"/>
      <c r="G4" s="55"/>
    </row>
    <row r="5" spans="1:7" x14ac:dyDescent="0.35">
      <c r="A5" s="103" t="s">
        <v>160</v>
      </c>
      <c r="B5" s="100">
        <v>1.1000000000000001</v>
      </c>
      <c r="C5" s="55"/>
      <c r="D5" s="34"/>
      <c r="E5" s="55"/>
      <c r="F5" s="34"/>
      <c r="G5" s="55"/>
    </row>
    <row r="6" spans="1:7" x14ac:dyDescent="0.35">
      <c r="A6" s="103" t="s">
        <v>161</v>
      </c>
      <c r="B6" s="34"/>
      <c r="C6" s="27" t="s">
        <v>64</v>
      </c>
      <c r="D6" s="26" t="s">
        <v>64</v>
      </c>
      <c r="E6" s="27" t="s">
        <v>64</v>
      </c>
      <c r="F6" s="26" t="s">
        <v>64</v>
      </c>
      <c r="G6" s="27" t="s">
        <v>64</v>
      </c>
    </row>
    <row r="7" spans="1:7" ht="15" thickBot="1" x14ac:dyDescent="0.4">
      <c r="A7" s="8" t="s">
        <v>162</v>
      </c>
      <c r="B7" s="34"/>
      <c r="C7" s="32" t="s">
        <v>64</v>
      </c>
      <c r="D7" s="119" t="s">
        <v>64</v>
      </c>
      <c r="E7" s="120" t="s">
        <v>64</v>
      </c>
      <c r="F7" s="119" t="s">
        <v>64</v>
      </c>
      <c r="G7" s="32" t="s">
        <v>64</v>
      </c>
    </row>
    <row r="8" spans="1:7" x14ac:dyDescent="0.35">
      <c r="A8" s="8" t="s">
        <v>163</v>
      </c>
      <c r="B8" s="34"/>
      <c r="C8" s="55"/>
      <c r="D8" s="34"/>
      <c r="E8" s="55"/>
      <c r="F8" s="34"/>
      <c r="G8" s="55"/>
    </row>
    <row r="9" spans="1:7" x14ac:dyDescent="0.35">
      <c r="A9" s="98" t="s">
        <v>140</v>
      </c>
      <c r="B9" s="34"/>
      <c r="C9" s="27" t="s">
        <v>64</v>
      </c>
      <c r="D9" s="26" t="s">
        <v>64</v>
      </c>
      <c r="E9" s="27" t="s">
        <v>64</v>
      </c>
      <c r="F9" s="26" t="s">
        <v>64</v>
      </c>
      <c r="G9" s="27" t="s">
        <v>64</v>
      </c>
    </row>
    <row r="10" spans="1:7" ht="15" thickBot="1" x14ac:dyDescent="0.4">
      <c r="A10" s="8" t="s">
        <v>5</v>
      </c>
      <c r="B10" s="34"/>
      <c r="C10" s="120" t="s">
        <v>64</v>
      </c>
      <c r="D10" s="119" t="s">
        <v>64</v>
      </c>
      <c r="E10" s="120" t="s">
        <v>64</v>
      </c>
      <c r="F10" s="119" t="s">
        <v>64</v>
      </c>
      <c r="G10" s="120" t="s">
        <v>64</v>
      </c>
    </row>
    <row r="11" spans="1:7" x14ac:dyDescent="0.35">
      <c r="A11" s="1" t="s">
        <v>164</v>
      </c>
      <c r="B11" s="34"/>
      <c r="C11" s="55"/>
      <c r="D11" s="34"/>
      <c r="E11" s="55"/>
      <c r="F11" s="34"/>
      <c r="G11" s="55"/>
    </row>
    <row r="12" spans="1:7" x14ac:dyDescent="0.35">
      <c r="A12" s="103" t="s">
        <v>165</v>
      </c>
      <c r="B12" s="100" t="s">
        <v>170</v>
      </c>
      <c r="C12" s="27"/>
      <c r="D12" s="26"/>
      <c r="E12" s="27"/>
      <c r="F12" s="26"/>
      <c r="G12" s="27"/>
    </row>
    <row r="13" spans="1:7" x14ac:dyDescent="0.35">
      <c r="A13" s="103" t="s">
        <v>166</v>
      </c>
      <c r="B13" s="121"/>
      <c r="C13" s="27" t="s">
        <v>64</v>
      </c>
      <c r="D13" s="26" t="s">
        <v>64</v>
      </c>
      <c r="E13" s="27" t="s">
        <v>64</v>
      </c>
      <c r="F13" s="26" t="s">
        <v>64</v>
      </c>
      <c r="G13" s="27" t="s">
        <v>64</v>
      </c>
    </row>
    <row r="14" spans="1:7" x14ac:dyDescent="0.35">
      <c r="A14" s="1" t="s">
        <v>162</v>
      </c>
      <c r="B14" s="121"/>
      <c r="C14" s="122" t="s">
        <v>64</v>
      </c>
      <c r="D14" s="17" t="s">
        <v>64</v>
      </c>
      <c r="E14" s="122" t="s">
        <v>64</v>
      </c>
      <c r="F14" s="17" t="s">
        <v>64</v>
      </c>
      <c r="G14" s="122" t="s">
        <v>64</v>
      </c>
    </row>
    <row r="15" spans="1:7" x14ac:dyDescent="0.35">
      <c r="A15" s="103" t="s">
        <v>167</v>
      </c>
      <c r="B15" s="100">
        <v>1.3</v>
      </c>
      <c r="C15" s="55"/>
      <c r="D15" s="34"/>
      <c r="E15" s="55"/>
      <c r="F15" s="34"/>
      <c r="G15" s="55"/>
    </row>
    <row r="16" spans="1:7" x14ac:dyDescent="0.35">
      <c r="A16" s="103" t="s">
        <v>168</v>
      </c>
      <c r="B16" s="34"/>
      <c r="C16" s="27" t="s">
        <v>64</v>
      </c>
      <c r="D16" s="28">
        <v>2000</v>
      </c>
      <c r="E16" s="30">
        <v>2000</v>
      </c>
      <c r="F16" s="28">
        <v>2000</v>
      </c>
      <c r="G16" s="30">
        <v>2000</v>
      </c>
    </row>
    <row r="17" spans="1:7" x14ac:dyDescent="0.35">
      <c r="A17" s="103" t="s">
        <v>166</v>
      </c>
      <c r="B17" s="34"/>
      <c r="C17" s="27" t="s">
        <v>64</v>
      </c>
      <c r="D17" s="28">
        <v>3100</v>
      </c>
      <c r="E17" s="30">
        <v>3600</v>
      </c>
      <c r="F17" s="28">
        <v>4600</v>
      </c>
      <c r="G17" s="30">
        <v>5700</v>
      </c>
    </row>
    <row r="18" spans="1:7" ht="15" thickBot="1" x14ac:dyDescent="0.4">
      <c r="A18" s="8" t="s">
        <v>162</v>
      </c>
      <c r="B18" s="34"/>
      <c r="C18" s="120" t="s">
        <v>64</v>
      </c>
      <c r="D18" s="24">
        <v>5100</v>
      </c>
      <c r="E18" s="123">
        <v>5600</v>
      </c>
      <c r="F18" s="24">
        <v>6600</v>
      </c>
      <c r="G18" s="123">
        <v>7700</v>
      </c>
    </row>
    <row r="19" spans="1:7" x14ac:dyDescent="0.35">
      <c r="A19" s="8" t="s">
        <v>169</v>
      </c>
      <c r="B19" s="34"/>
      <c r="C19" s="55"/>
      <c r="D19" s="34"/>
      <c r="E19" s="55"/>
      <c r="F19" s="34"/>
      <c r="G19" s="55"/>
    </row>
    <row r="20" spans="1:7" x14ac:dyDescent="0.35">
      <c r="A20" s="98" t="s">
        <v>140</v>
      </c>
      <c r="B20" s="34"/>
      <c r="C20" s="27" t="s">
        <v>64</v>
      </c>
      <c r="D20" s="28">
        <v>2000</v>
      </c>
      <c r="E20" s="30">
        <v>2000</v>
      </c>
      <c r="F20" s="28">
        <v>2000</v>
      </c>
      <c r="G20" s="30">
        <v>2000</v>
      </c>
    </row>
    <row r="21" spans="1:7" x14ac:dyDescent="0.35">
      <c r="A21" s="98" t="s">
        <v>128</v>
      </c>
      <c r="B21" s="34"/>
      <c r="C21" s="27" t="s">
        <v>64</v>
      </c>
      <c r="D21" s="28">
        <v>3100</v>
      </c>
      <c r="E21" s="30">
        <v>3600</v>
      </c>
      <c r="F21" s="28">
        <v>4600</v>
      </c>
      <c r="G21" s="30">
        <v>5700</v>
      </c>
    </row>
    <row r="22" spans="1:7" ht="15" thickBot="1" x14ac:dyDescent="0.4">
      <c r="A22" s="10" t="s">
        <v>5</v>
      </c>
      <c r="B22" s="124"/>
      <c r="C22" s="120" t="s">
        <v>64</v>
      </c>
      <c r="D22" s="24">
        <v>5100</v>
      </c>
      <c r="E22" s="123">
        <v>5600</v>
      </c>
      <c r="F22" s="24">
        <v>6600</v>
      </c>
      <c r="G22" s="123">
        <v>7700</v>
      </c>
    </row>
    <row r="23" spans="1:7" s="171" customFormat="1" x14ac:dyDescent="0.35">
      <c r="A23" s="172" t="s">
        <v>172</v>
      </c>
      <c r="B23" s="172"/>
      <c r="C23" s="172"/>
      <c r="D23" s="172"/>
      <c r="E23" s="172"/>
      <c r="F23" s="172"/>
      <c r="G23" s="172"/>
    </row>
    <row r="24" spans="1:7" s="171" customFormat="1" x14ac:dyDescent="0.35">
      <c r="A24" s="98" t="s">
        <v>173</v>
      </c>
      <c r="B24" s="98"/>
      <c r="C24" s="98"/>
      <c r="D24" s="98"/>
      <c r="E24" s="98"/>
      <c r="F24" s="98"/>
      <c r="G24" s="98"/>
    </row>
    <row r="25" spans="1:7" s="171" customFormat="1" x14ac:dyDescent="0.35">
      <c r="A25" s="98" t="s">
        <v>174</v>
      </c>
      <c r="B25" s="98"/>
      <c r="C25" s="98"/>
      <c r="D25" s="98"/>
      <c r="E25" s="98"/>
      <c r="F25" s="98"/>
      <c r="G25" s="98"/>
    </row>
    <row r="26" spans="1:7" s="171" customFormat="1" x14ac:dyDescent="0.35">
      <c r="A26" s="117" t="s">
        <v>175</v>
      </c>
    </row>
    <row r="27" spans="1:7" s="171" customFormat="1"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workbookViewId="0">
      <selection activeCell="J13" sqref="J13"/>
    </sheetView>
  </sheetViews>
  <sheetFormatPr defaultColWidth="9.1796875" defaultRowHeight="14.5" x14ac:dyDescent="0.35"/>
  <cols>
    <col min="1" max="1" width="44.6328125" style="3" customWidth="1"/>
    <col min="2" max="16384" width="9.1796875" style="3"/>
  </cols>
  <sheetData>
    <row r="1" spans="1:6" s="165" customFormat="1" ht="15" thickBot="1" x14ac:dyDescent="0.4">
      <c r="A1" s="94" t="s">
        <v>95</v>
      </c>
      <c r="B1" s="94"/>
      <c r="C1" s="94"/>
      <c r="D1" s="94"/>
      <c r="E1" s="94"/>
      <c r="F1" s="94"/>
    </row>
    <row r="2" spans="1:6" s="165" customFormat="1" x14ac:dyDescent="0.35">
      <c r="A2" s="173"/>
      <c r="B2" s="174" t="s">
        <v>88</v>
      </c>
      <c r="C2" s="175" t="s">
        <v>119</v>
      </c>
      <c r="D2" s="174" t="s">
        <v>84</v>
      </c>
      <c r="E2" s="174" t="s">
        <v>85</v>
      </c>
      <c r="F2" s="176" t="s">
        <v>120</v>
      </c>
    </row>
    <row r="3" spans="1:6" s="165" customFormat="1" x14ac:dyDescent="0.35">
      <c r="A3" s="177"/>
      <c r="B3" s="26" t="s">
        <v>0</v>
      </c>
      <c r="C3" s="27" t="s">
        <v>0</v>
      </c>
      <c r="D3" s="26" t="s">
        <v>0</v>
      </c>
      <c r="E3" s="26" t="s">
        <v>0</v>
      </c>
      <c r="F3" s="26" t="s">
        <v>0</v>
      </c>
    </row>
    <row r="4" spans="1:6" s="165" customFormat="1" x14ac:dyDescent="0.35">
      <c r="A4" s="177"/>
      <c r="C4" s="178"/>
      <c r="F4" s="26"/>
    </row>
    <row r="5" spans="1:6" s="165" customFormat="1" ht="15" thickBot="1" x14ac:dyDescent="0.4">
      <c r="A5" s="14"/>
      <c r="B5" s="179"/>
      <c r="C5" s="32"/>
      <c r="D5" s="179"/>
      <c r="E5" s="179"/>
      <c r="F5" s="179"/>
    </row>
    <row r="6" spans="1:6" s="165" customFormat="1" ht="15" customHeight="1" thickBot="1" x14ac:dyDescent="0.4">
      <c r="A6" s="180" t="s">
        <v>176</v>
      </c>
      <c r="B6" s="180"/>
      <c r="C6" s="180"/>
      <c r="D6" s="180"/>
      <c r="E6" s="180"/>
      <c r="F6" s="180"/>
    </row>
    <row r="7" spans="1:6" s="165" customFormat="1" x14ac:dyDescent="0.35">
      <c r="A7" s="127" t="s">
        <v>177</v>
      </c>
      <c r="B7" s="181"/>
      <c r="C7" s="182"/>
      <c r="D7" s="181"/>
      <c r="E7" s="181"/>
      <c r="F7" s="181"/>
    </row>
    <row r="8" spans="1:6" s="165" customFormat="1" ht="22.5" customHeight="1" thickBot="1" x14ac:dyDescent="0.4">
      <c r="A8" s="98" t="s">
        <v>96</v>
      </c>
      <c r="B8" s="25">
        <v>50</v>
      </c>
      <c r="C8" s="27">
        <v>50</v>
      </c>
      <c r="D8" s="26">
        <v>50</v>
      </c>
      <c r="E8" s="26">
        <v>50</v>
      </c>
      <c r="F8" s="26">
        <v>50</v>
      </c>
    </row>
    <row r="9" spans="1:6" s="165" customFormat="1" ht="23.25" customHeight="1" thickBot="1" x14ac:dyDescent="0.4">
      <c r="A9" s="183" t="s">
        <v>178</v>
      </c>
      <c r="B9" s="128">
        <v>50</v>
      </c>
      <c r="C9" s="129">
        <v>50</v>
      </c>
      <c r="D9" s="130">
        <v>50</v>
      </c>
      <c r="E9" s="130">
        <v>50</v>
      </c>
      <c r="F9" s="130">
        <v>50</v>
      </c>
    </row>
    <row r="10" spans="1:6" s="165" customFormat="1" x14ac:dyDescent="0.35">
      <c r="A10" s="131" t="s">
        <v>179</v>
      </c>
      <c r="B10" s="184"/>
      <c r="C10" s="166"/>
      <c r="D10" s="184"/>
      <c r="E10" s="184"/>
      <c r="F10" s="184"/>
    </row>
    <row r="11" spans="1:6" s="165" customFormat="1" ht="15.75" customHeight="1" x14ac:dyDescent="0.35">
      <c r="A11" s="131" t="s">
        <v>180</v>
      </c>
      <c r="B11" s="21">
        <v>42954</v>
      </c>
      <c r="C11" s="30">
        <v>43134</v>
      </c>
      <c r="D11" s="28">
        <v>41261</v>
      </c>
      <c r="E11" s="28">
        <v>41254</v>
      </c>
      <c r="F11" s="28">
        <v>41440</v>
      </c>
    </row>
    <row r="12" spans="1:6" s="165" customFormat="1" x14ac:dyDescent="0.35">
      <c r="A12" s="131" t="s">
        <v>181</v>
      </c>
      <c r="B12" s="25">
        <v>52</v>
      </c>
      <c r="C12" s="27">
        <v>52</v>
      </c>
      <c r="D12" s="26">
        <v>52</v>
      </c>
      <c r="E12" s="26">
        <v>52</v>
      </c>
      <c r="F12" s="26">
        <v>52</v>
      </c>
    </row>
    <row r="13" spans="1:6" s="165" customFormat="1" ht="15" thickBot="1" x14ac:dyDescent="0.4">
      <c r="A13" s="131" t="s">
        <v>182</v>
      </c>
      <c r="B13" s="21">
        <v>4570</v>
      </c>
      <c r="C13" s="30">
        <v>4436</v>
      </c>
      <c r="D13" s="28">
        <v>4436</v>
      </c>
      <c r="E13" s="28">
        <v>4436</v>
      </c>
      <c r="F13" s="28">
        <v>4436</v>
      </c>
    </row>
    <row r="14" spans="1:6" s="165" customFormat="1" ht="15" thickBot="1" x14ac:dyDescent="0.4">
      <c r="A14" s="8" t="s">
        <v>183</v>
      </c>
      <c r="B14" s="132">
        <v>47576</v>
      </c>
      <c r="C14" s="133">
        <v>47622</v>
      </c>
      <c r="D14" s="134">
        <v>45749</v>
      </c>
      <c r="E14" s="134">
        <v>45742</v>
      </c>
      <c r="F14" s="134">
        <v>45927</v>
      </c>
    </row>
    <row r="15" spans="1:6" s="165" customFormat="1" ht="15" thickBot="1" x14ac:dyDescent="0.4">
      <c r="A15" s="185" t="s">
        <v>184</v>
      </c>
      <c r="B15" s="69">
        <v>47626</v>
      </c>
      <c r="C15" s="70">
        <v>47672</v>
      </c>
      <c r="D15" s="135">
        <v>45799</v>
      </c>
      <c r="E15" s="135">
        <v>45792</v>
      </c>
      <c r="F15" s="135">
        <v>45977</v>
      </c>
    </row>
    <row r="16" spans="1:6" s="165" customFormat="1" ht="15" customHeight="1" thickBot="1" x14ac:dyDescent="0.4">
      <c r="A16" s="186" t="s">
        <v>185</v>
      </c>
      <c r="B16" s="186"/>
      <c r="C16" s="186"/>
      <c r="D16" s="186"/>
      <c r="E16" s="186"/>
      <c r="F16" s="186"/>
    </row>
    <row r="17" spans="1:6" s="165" customFormat="1" x14ac:dyDescent="0.35">
      <c r="A17" s="98" t="s">
        <v>177</v>
      </c>
      <c r="B17" s="184"/>
      <c r="C17" s="166"/>
      <c r="D17" s="184"/>
      <c r="E17" s="184"/>
      <c r="F17" s="184"/>
    </row>
    <row r="18" spans="1:6" s="165" customFormat="1" x14ac:dyDescent="0.35">
      <c r="A18" s="131" t="s">
        <v>186</v>
      </c>
      <c r="B18" s="184"/>
      <c r="C18" s="166"/>
      <c r="D18" s="184"/>
      <c r="E18" s="184"/>
      <c r="F18" s="184"/>
    </row>
    <row r="19" spans="1:6" s="165" customFormat="1" ht="15" thickBot="1" x14ac:dyDescent="0.4">
      <c r="A19" s="187" t="s">
        <v>187</v>
      </c>
      <c r="B19" s="25">
        <v>300</v>
      </c>
      <c r="C19" s="27">
        <v>300</v>
      </c>
      <c r="D19" s="26">
        <v>300</v>
      </c>
      <c r="E19" s="26">
        <v>300</v>
      </c>
      <c r="F19" s="26">
        <v>300</v>
      </c>
    </row>
    <row r="20" spans="1:6" s="165" customFormat="1" ht="15" thickBot="1" x14ac:dyDescent="0.4">
      <c r="A20" s="183" t="s">
        <v>178</v>
      </c>
      <c r="B20" s="136">
        <v>300</v>
      </c>
      <c r="C20" s="59">
        <v>300</v>
      </c>
      <c r="D20" s="60">
        <v>300</v>
      </c>
      <c r="E20" s="60">
        <v>300</v>
      </c>
      <c r="F20" s="60">
        <v>300</v>
      </c>
    </row>
    <row r="21" spans="1:6" s="165" customFormat="1" x14ac:dyDescent="0.35">
      <c r="A21" s="131" t="s">
        <v>179</v>
      </c>
      <c r="B21" s="184"/>
      <c r="C21" s="166"/>
      <c r="D21" s="184"/>
      <c r="E21" s="184"/>
      <c r="F21" s="184"/>
    </row>
    <row r="22" spans="1:6" s="165" customFormat="1" x14ac:dyDescent="0.35">
      <c r="A22" s="131" t="s">
        <v>180</v>
      </c>
      <c r="B22" s="21">
        <v>40893</v>
      </c>
      <c r="C22" s="30">
        <v>41186</v>
      </c>
      <c r="D22" s="28">
        <v>39963</v>
      </c>
      <c r="E22" s="28">
        <v>39506</v>
      </c>
      <c r="F22" s="28">
        <v>39683</v>
      </c>
    </row>
    <row r="23" spans="1:6" s="165" customFormat="1" x14ac:dyDescent="0.35">
      <c r="A23" s="131" t="s">
        <v>181</v>
      </c>
      <c r="B23" s="25">
        <v>48</v>
      </c>
      <c r="C23" s="27">
        <v>48</v>
      </c>
      <c r="D23" s="26">
        <v>48</v>
      </c>
      <c r="E23" s="26">
        <v>48</v>
      </c>
      <c r="F23" s="26">
        <v>48</v>
      </c>
    </row>
    <row r="24" spans="1:6" s="165" customFormat="1" ht="15" thickBot="1" x14ac:dyDescent="0.4">
      <c r="A24" s="131" t="s">
        <v>182</v>
      </c>
      <c r="B24" s="21">
        <v>4219</v>
      </c>
      <c r="C24" s="30">
        <v>4094</v>
      </c>
      <c r="D24" s="28">
        <v>4094</v>
      </c>
      <c r="E24" s="28">
        <v>4094</v>
      </c>
      <c r="F24" s="28">
        <v>4094</v>
      </c>
    </row>
    <row r="25" spans="1:6" s="165" customFormat="1" ht="15" thickBot="1" x14ac:dyDescent="0.4">
      <c r="A25" s="8" t="s">
        <v>183</v>
      </c>
      <c r="B25" s="45">
        <v>45160</v>
      </c>
      <c r="C25" s="57">
        <v>45328</v>
      </c>
      <c r="D25" s="58">
        <v>44105</v>
      </c>
      <c r="E25" s="58">
        <v>43648</v>
      </c>
      <c r="F25" s="58">
        <v>43826</v>
      </c>
    </row>
    <row r="26" spans="1:6" s="165" customFormat="1" ht="15" thickBot="1" x14ac:dyDescent="0.4">
      <c r="A26" s="10" t="s">
        <v>188</v>
      </c>
      <c r="B26" s="71">
        <v>45460</v>
      </c>
      <c r="C26" s="9">
        <v>45628</v>
      </c>
      <c r="D26" s="24">
        <v>44405</v>
      </c>
      <c r="E26" s="24">
        <v>43948</v>
      </c>
      <c r="F26" s="24">
        <v>44126</v>
      </c>
    </row>
    <row r="27" spans="1:6" s="165" customFormat="1" ht="15" thickBot="1" x14ac:dyDescent="0.4">
      <c r="A27" s="188" t="s">
        <v>189</v>
      </c>
      <c r="B27" s="188"/>
      <c r="C27" s="188"/>
      <c r="D27" s="188"/>
      <c r="E27" s="188"/>
      <c r="F27" s="188"/>
    </row>
    <row r="28" spans="1:6" s="165" customFormat="1" x14ac:dyDescent="0.35">
      <c r="A28" s="98" t="s">
        <v>177</v>
      </c>
      <c r="B28" s="184"/>
      <c r="C28" s="166"/>
      <c r="D28" s="184"/>
      <c r="E28" s="184"/>
      <c r="F28" s="184"/>
    </row>
    <row r="29" spans="1:6" s="165" customFormat="1" ht="15" thickBot="1" x14ac:dyDescent="0.4">
      <c r="A29" s="98" t="s">
        <v>96</v>
      </c>
      <c r="B29" s="21">
        <v>8944</v>
      </c>
      <c r="C29" s="30">
        <v>8214</v>
      </c>
      <c r="D29" s="28">
        <v>6020</v>
      </c>
      <c r="E29" s="28">
        <v>2000</v>
      </c>
      <c r="F29" s="28">
        <v>2000</v>
      </c>
    </row>
    <row r="30" spans="1:6" s="165" customFormat="1" ht="15" thickBot="1" x14ac:dyDescent="0.4">
      <c r="A30" s="183" t="s">
        <v>178</v>
      </c>
      <c r="B30" s="132">
        <v>8944</v>
      </c>
      <c r="C30" s="133">
        <v>8214</v>
      </c>
      <c r="D30" s="134">
        <v>6020</v>
      </c>
      <c r="E30" s="134">
        <v>2000</v>
      </c>
      <c r="F30" s="134">
        <v>2000</v>
      </c>
    </row>
    <row r="31" spans="1:6" s="165" customFormat="1" x14ac:dyDescent="0.35">
      <c r="A31" s="131" t="s">
        <v>179</v>
      </c>
      <c r="B31" s="137"/>
      <c r="C31" s="138"/>
      <c r="D31" s="137"/>
      <c r="E31" s="137"/>
      <c r="F31" s="137"/>
    </row>
    <row r="32" spans="1:6" s="165" customFormat="1" x14ac:dyDescent="0.35">
      <c r="A32" s="131" t="s">
        <v>180</v>
      </c>
      <c r="B32" s="21">
        <v>39127</v>
      </c>
      <c r="C32" s="30">
        <v>42522</v>
      </c>
      <c r="D32" s="28">
        <v>14371</v>
      </c>
      <c r="E32" s="28">
        <v>15415</v>
      </c>
      <c r="F32" s="28">
        <v>15928</v>
      </c>
    </row>
    <row r="33" spans="1:6" s="165" customFormat="1" x14ac:dyDescent="0.35">
      <c r="A33" s="131" t="s">
        <v>190</v>
      </c>
      <c r="B33" s="184"/>
      <c r="C33" s="166"/>
      <c r="D33" s="184"/>
      <c r="E33" s="184"/>
      <c r="F33" s="184"/>
    </row>
    <row r="34" spans="1:6" s="165" customFormat="1" x14ac:dyDescent="0.35">
      <c r="A34" s="131" t="s">
        <v>191</v>
      </c>
      <c r="B34" s="21">
        <v>44636</v>
      </c>
      <c r="C34" s="30">
        <v>42761</v>
      </c>
      <c r="D34" s="28">
        <v>14470</v>
      </c>
      <c r="E34" s="28">
        <v>15515</v>
      </c>
      <c r="F34" s="28">
        <v>16028</v>
      </c>
    </row>
    <row r="35" spans="1:6" s="165" customFormat="1" x14ac:dyDescent="0.35">
      <c r="A35" s="131" t="s">
        <v>192</v>
      </c>
      <c r="B35" s="21">
        <v>-44636</v>
      </c>
      <c r="C35" s="30">
        <v>-42761</v>
      </c>
      <c r="D35" s="28">
        <v>-14470</v>
      </c>
      <c r="E35" s="28">
        <v>-15515</v>
      </c>
      <c r="F35" s="28">
        <v>-16028</v>
      </c>
    </row>
    <row r="36" spans="1:6" s="165" customFormat="1" ht="15" thickBot="1" x14ac:dyDescent="0.4">
      <c r="A36" s="131" t="s">
        <v>193</v>
      </c>
      <c r="B36" s="25">
        <v>425</v>
      </c>
      <c r="C36" s="27">
        <v>425</v>
      </c>
      <c r="D36" s="26">
        <v>425</v>
      </c>
      <c r="E36" s="26">
        <v>425</v>
      </c>
      <c r="F36" s="26">
        <v>336</v>
      </c>
    </row>
    <row r="37" spans="1:6" s="165" customFormat="1" ht="15" thickBot="1" x14ac:dyDescent="0.4">
      <c r="A37" s="8" t="s">
        <v>183</v>
      </c>
      <c r="B37" s="45">
        <v>39552</v>
      </c>
      <c r="C37" s="57">
        <v>42947</v>
      </c>
      <c r="D37" s="45">
        <v>14796</v>
      </c>
      <c r="E37" s="45">
        <v>15840</v>
      </c>
      <c r="F37" s="45">
        <v>16264</v>
      </c>
    </row>
    <row r="38" spans="1:6" s="165" customFormat="1" ht="15" thickBot="1" x14ac:dyDescent="0.4">
      <c r="A38" s="10" t="s">
        <v>194</v>
      </c>
      <c r="B38" s="47">
        <v>48496</v>
      </c>
      <c r="C38" s="139">
        <v>51161</v>
      </c>
      <c r="D38" s="140">
        <v>20816</v>
      </c>
      <c r="E38" s="140">
        <v>17840</v>
      </c>
      <c r="F38" s="140">
        <v>18264</v>
      </c>
    </row>
    <row r="39" spans="1:6" s="165" customFormat="1" ht="15" thickBot="1" x14ac:dyDescent="0.4">
      <c r="A39" s="188" t="s">
        <v>195</v>
      </c>
      <c r="B39" s="188"/>
      <c r="C39" s="188"/>
      <c r="D39" s="188"/>
      <c r="E39" s="188"/>
      <c r="F39" s="188"/>
    </row>
    <row r="40" spans="1:6" s="165" customFormat="1" x14ac:dyDescent="0.35">
      <c r="A40" s="98" t="s">
        <v>177</v>
      </c>
      <c r="B40" s="184"/>
      <c r="C40" s="166"/>
      <c r="D40" s="184"/>
      <c r="E40" s="184"/>
      <c r="F40" s="184"/>
    </row>
    <row r="41" spans="1:6" s="165" customFormat="1" x14ac:dyDescent="0.35">
      <c r="A41" s="131" t="s">
        <v>96</v>
      </c>
      <c r="B41" s="21">
        <v>8994</v>
      </c>
      <c r="C41" s="30">
        <v>8264</v>
      </c>
      <c r="D41" s="28">
        <v>6070</v>
      </c>
      <c r="E41" s="28">
        <v>2050</v>
      </c>
      <c r="F41" s="28">
        <v>2050</v>
      </c>
    </row>
    <row r="42" spans="1:6" s="165" customFormat="1" ht="15" thickBot="1" x14ac:dyDescent="0.4">
      <c r="A42" s="131" t="s">
        <v>196</v>
      </c>
      <c r="B42" s="25">
        <v>300</v>
      </c>
      <c r="C42" s="27">
        <v>300</v>
      </c>
      <c r="D42" s="26">
        <v>300</v>
      </c>
      <c r="E42" s="26">
        <v>300</v>
      </c>
      <c r="F42" s="26">
        <v>300</v>
      </c>
    </row>
    <row r="43" spans="1:6" s="165" customFormat="1" ht="15" thickBot="1" x14ac:dyDescent="0.4">
      <c r="A43" s="183" t="s">
        <v>197</v>
      </c>
      <c r="B43" s="45">
        <v>9294</v>
      </c>
      <c r="C43" s="57">
        <v>8564</v>
      </c>
      <c r="D43" s="45">
        <v>6370</v>
      </c>
      <c r="E43" s="45">
        <v>2350</v>
      </c>
      <c r="F43" s="45">
        <v>2350</v>
      </c>
    </row>
    <row r="44" spans="1:6" s="165" customFormat="1" x14ac:dyDescent="0.35">
      <c r="A44" s="131" t="s">
        <v>179</v>
      </c>
      <c r="B44" s="137"/>
      <c r="C44" s="138"/>
      <c r="D44" s="137"/>
      <c r="E44" s="137"/>
      <c r="F44" s="137"/>
    </row>
    <row r="45" spans="1:6" s="165" customFormat="1" x14ac:dyDescent="0.35">
      <c r="A45" s="131" t="s">
        <v>180</v>
      </c>
      <c r="B45" s="21">
        <v>122974</v>
      </c>
      <c r="C45" s="30">
        <v>126842</v>
      </c>
      <c r="D45" s="28">
        <v>95595</v>
      </c>
      <c r="E45" s="28">
        <v>96175</v>
      </c>
      <c r="F45" s="28">
        <v>97051</v>
      </c>
    </row>
    <row r="46" spans="1:6" s="165" customFormat="1" x14ac:dyDescent="0.35">
      <c r="A46" s="131" t="s">
        <v>181</v>
      </c>
      <c r="B46" s="25">
        <v>100</v>
      </c>
      <c r="C46" s="27">
        <v>100</v>
      </c>
      <c r="D46" s="26">
        <v>100</v>
      </c>
      <c r="E46" s="26">
        <v>100</v>
      </c>
      <c r="F46" s="26">
        <v>100</v>
      </c>
    </row>
    <row r="47" spans="1:6" s="165" customFormat="1" x14ac:dyDescent="0.35">
      <c r="A47" s="131" t="s">
        <v>190</v>
      </c>
      <c r="B47" s="184"/>
      <c r="C47" s="166"/>
      <c r="D47" s="184"/>
      <c r="E47" s="184"/>
      <c r="F47" s="184"/>
    </row>
    <row r="48" spans="1:6" s="165" customFormat="1" x14ac:dyDescent="0.35">
      <c r="A48" s="131" t="s">
        <v>191</v>
      </c>
      <c r="B48" s="21">
        <v>44636</v>
      </c>
      <c r="C48" s="30">
        <v>42761</v>
      </c>
      <c r="D48" s="28">
        <v>14470</v>
      </c>
      <c r="E48" s="28">
        <v>15515</v>
      </c>
      <c r="F48" s="28">
        <v>16028</v>
      </c>
    </row>
    <row r="49" spans="1:6" s="165" customFormat="1" x14ac:dyDescent="0.35">
      <c r="A49" s="131" t="s">
        <v>192</v>
      </c>
      <c r="B49" s="21">
        <v>-44636</v>
      </c>
      <c r="C49" s="20">
        <v>-42761</v>
      </c>
      <c r="D49" s="28">
        <v>-14470</v>
      </c>
      <c r="E49" s="28">
        <v>-15515</v>
      </c>
      <c r="F49" s="28">
        <v>-16028</v>
      </c>
    </row>
    <row r="50" spans="1:6" s="165" customFormat="1" ht="15" thickBot="1" x14ac:dyDescent="0.4">
      <c r="A50" s="131" t="s">
        <v>193</v>
      </c>
      <c r="B50" s="21">
        <v>9214</v>
      </c>
      <c r="C50" s="30">
        <v>8955</v>
      </c>
      <c r="D50" s="28">
        <v>8955</v>
      </c>
      <c r="E50" s="28">
        <v>8955</v>
      </c>
      <c r="F50" s="28">
        <v>8866</v>
      </c>
    </row>
    <row r="51" spans="1:6" s="165" customFormat="1" ht="15" thickBot="1" x14ac:dyDescent="0.4">
      <c r="A51" s="8" t="s">
        <v>198</v>
      </c>
      <c r="B51" s="45">
        <v>132288</v>
      </c>
      <c r="C51" s="57">
        <v>135897</v>
      </c>
      <c r="D51" s="45">
        <v>104650</v>
      </c>
      <c r="E51" s="45">
        <v>105230</v>
      </c>
      <c r="F51" s="45">
        <v>106017</v>
      </c>
    </row>
    <row r="52" spans="1:6" s="165" customFormat="1" ht="15" thickBot="1" x14ac:dyDescent="0.4">
      <c r="A52" s="14" t="s">
        <v>83</v>
      </c>
      <c r="B52" s="71">
        <v>141582</v>
      </c>
      <c r="C52" s="9">
        <v>144461</v>
      </c>
      <c r="D52" s="24">
        <v>111020</v>
      </c>
      <c r="E52" s="24">
        <v>107580</v>
      </c>
      <c r="F52" s="24">
        <v>108367</v>
      </c>
    </row>
    <row r="53" spans="1:6" s="165" customFormat="1" ht="15" thickBot="1" x14ac:dyDescent="0.4"/>
    <row r="54" spans="1:6" s="165" customFormat="1" ht="15" thickBot="1" x14ac:dyDescent="0.4">
      <c r="A54" s="102"/>
      <c r="B54" s="61" t="s">
        <v>3</v>
      </c>
      <c r="C54" s="16" t="s">
        <v>4</v>
      </c>
    </row>
    <row r="55" spans="1:6" s="165" customFormat="1" ht="15" thickBot="1" x14ac:dyDescent="0.4">
      <c r="A55" s="14" t="s">
        <v>2</v>
      </c>
      <c r="B55" s="141">
        <v>518</v>
      </c>
      <c r="C55" s="142">
        <v>520</v>
      </c>
    </row>
    <row r="56" spans="1:6" s="165" customFormat="1" x14ac:dyDescent="0.35">
      <c r="A56" s="98" t="s">
        <v>199</v>
      </c>
    </row>
    <row r="57" spans="1:6" s="165" customFormat="1" x14ac:dyDescent="0.35">
      <c r="A57" s="117" t="s">
        <v>200</v>
      </c>
    </row>
    <row r="58" spans="1:6" s="165" customFormat="1" x14ac:dyDescent="0.35">
      <c r="A58" s="117" t="s">
        <v>201</v>
      </c>
    </row>
    <row r="59" spans="1:6" s="165" customFormat="1" ht="29.25" customHeight="1" x14ac:dyDescent="0.35">
      <c r="A59" s="98" t="s">
        <v>202</v>
      </c>
      <c r="B59" s="98"/>
      <c r="C59" s="98"/>
      <c r="D59" s="98"/>
      <c r="E59" s="98"/>
      <c r="F59" s="98"/>
    </row>
    <row r="60" spans="1:6" s="165" customFormat="1" x14ac:dyDescent="0.35">
      <c r="A60" s="117" t="s">
        <v>203</v>
      </c>
    </row>
    <row r="61" spans="1:6" s="165" customFormat="1" x14ac:dyDescent="0.35">
      <c r="A61" s="117" t="s">
        <v>204</v>
      </c>
    </row>
    <row r="62" spans="1:6" s="165" customFormat="1" x14ac:dyDescent="0.35">
      <c r="A62" s="98" t="s">
        <v>205</v>
      </c>
    </row>
    <row r="63" spans="1:6" s="165" customFormat="1" x14ac:dyDescent="0.35"/>
    <row r="64" spans="1:6" x14ac:dyDescent="0.35">
      <c r="A64" s="14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topLeftCell="A16" workbookViewId="0">
      <selection activeCell="D36" sqref="D36"/>
    </sheetView>
  </sheetViews>
  <sheetFormatPr defaultColWidth="8.81640625" defaultRowHeight="14.5" x14ac:dyDescent="0.35"/>
  <cols>
    <col min="1" max="1" width="40.7265625" style="5" customWidth="1"/>
    <col min="2" max="16384" width="8.81640625" style="5"/>
  </cols>
  <sheetData>
    <row r="1" spans="1:6" s="189" customFormat="1" ht="15" thickBot="1" x14ac:dyDescent="0.4">
      <c r="A1" s="164" t="s">
        <v>97</v>
      </c>
      <c r="B1" s="164"/>
      <c r="C1" s="164"/>
      <c r="D1" s="164"/>
      <c r="E1" s="164"/>
      <c r="F1" s="164"/>
    </row>
    <row r="2" spans="1:6" ht="30" x14ac:dyDescent="0.35">
      <c r="A2" s="95"/>
      <c r="B2" s="51" t="s">
        <v>88</v>
      </c>
      <c r="C2" s="83" t="s">
        <v>119</v>
      </c>
      <c r="D2" s="51" t="s">
        <v>84</v>
      </c>
      <c r="E2" s="51" t="s">
        <v>85</v>
      </c>
      <c r="F2" s="51" t="s">
        <v>120</v>
      </c>
    </row>
    <row r="3" spans="1:6" ht="15" customHeight="1" x14ac:dyDescent="0.35">
      <c r="A3" s="96"/>
      <c r="B3" s="52" t="s">
        <v>0</v>
      </c>
      <c r="C3" s="48" t="s">
        <v>0</v>
      </c>
      <c r="D3" s="52" t="s">
        <v>0</v>
      </c>
      <c r="E3" s="52" t="s">
        <v>0</v>
      </c>
      <c r="F3" s="52" t="s">
        <v>0</v>
      </c>
    </row>
    <row r="4" spans="1:6" ht="15" thickBot="1" x14ac:dyDescent="0.4">
      <c r="A4" s="96"/>
      <c r="B4" s="54"/>
      <c r="C4" s="50"/>
      <c r="D4" s="54"/>
      <c r="E4" s="54"/>
      <c r="F4" s="54"/>
    </row>
    <row r="5" spans="1:6" x14ac:dyDescent="0.35">
      <c r="A5" s="8" t="s">
        <v>7</v>
      </c>
      <c r="B5" s="34"/>
      <c r="C5" s="56"/>
      <c r="D5" s="33"/>
      <c r="E5" s="33"/>
      <c r="F5" s="33"/>
    </row>
    <row r="6" spans="1:6" x14ac:dyDescent="0.35">
      <c r="A6" s="98" t="s">
        <v>8</v>
      </c>
      <c r="B6" s="28">
        <v>72850</v>
      </c>
      <c r="C6" s="30">
        <v>74478</v>
      </c>
      <c r="D6" s="28">
        <v>57568</v>
      </c>
      <c r="E6" s="28">
        <v>57569</v>
      </c>
      <c r="F6" s="28">
        <v>57250</v>
      </c>
    </row>
    <row r="7" spans="1:6" x14ac:dyDescent="0.35">
      <c r="A7" s="98" t="s">
        <v>9</v>
      </c>
      <c r="B7" s="28">
        <v>41108</v>
      </c>
      <c r="C7" s="30">
        <v>43417</v>
      </c>
      <c r="D7" s="28">
        <v>29152</v>
      </c>
      <c r="E7" s="28">
        <v>29807</v>
      </c>
      <c r="F7" s="28">
        <v>32277</v>
      </c>
    </row>
    <row r="8" spans="1:6" x14ac:dyDescent="0.35">
      <c r="A8" s="98" t="s">
        <v>206</v>
      </c>
      <c r="B8" s="28">
        <v>17713</v>
      </c>
      <c r="C8" s="30">
        <v>17454</v>
      </c>
      <c r="D8" s="28">
        <v>17454</v>
      </c>
      <c r="E8" s="28">
        <v>17454</v>
      </c>
      <c r="F8" s="28">
        <v>16155</v>
      </c>
    </row>
    <row r="9" spans="1:6" ht="15" thickBot="1" x14ac:dyDescent="0.4">
      <c r="A9" s="98" t="s">
        <v>65</v>
      </c>
      <c r="B9" s="26">
        <v>617</v>
      </c>
      <c r="C9" s="27">
        <v>548</v>
      </c>
      <c r="D9" s="26">
        <v>476</v>
      </c>
      <c r="E9" s="26">
        <v>400</v>
      </c>
      <c r="F9" s="26">
        <v>335</v>
      </c>
    </row>
    <row r="10" spans="1:6" ht="15" thickBot="1" x14ac:dyDescent="0.4">
      <c r="A10" s="8" t="s">
        <v>10</v>
      </c>
      <c r="B10" s="58">
        <v>132288</v>
      </c>
      <c r="C10" s="57">
        <v>135897</v>
      </c>
      <c r="D10" s="58">
        <v>104650</v>
      </c>
      <c r="E10" s="58">
        <v>105230</v>
      </c>
      <c r="F10" s="58">
        <v>106017</v>
      </c>
    </row>
    <row r="11" spans="1:6" x14ac:dyDescent="0.35">
      <c r="A11" s="8" t="s">
        <v>98</v>
      </c>
      <c r="B11" s="34"/>
      <c r="C11" s="55"/>
      <c r="D11" s="34"/>
      <c r="E11" s="34"/>
      <c r="F11" s="34"/>
    </row>
    <row r="12" spans="1:6" x14ac:dyDescent="0.35">
      <c r="A12" s="8" t="s">
        <v>11</v>
      </c>
      <c r="B12" s="34"/>
      <c r="C12" s="55"/>
      <c r="D12" s="34"/>
      <c r="E12" s="34"/>
      <c r="F12" s="34"/>
    </row>
    <row r="13" spans="1:6" x14ac:dyDescent="0.35">
      <c r="A13" s="8" t="s">
        <v>12</v>
      </c>
      <c r="B13" s="34"/>
      <c r="C13" s="55"/>
      <c r="D13" s="34"/>
      <c r="E13" s="34"/>
      <c r="F13" s="34"/>
    </row>
    <row r="14" spans="1:6" ht="15" thickBot="1" x14ac:dyDescent="0.4">
      <c r="A14" s="103" t="s">
        <v>42</v>
      </c>
      <c r="B14" s="26">
        <v>100</v>
      </c>
      <c r="C14" s="27">
        <v>100</v>
      </c>
      <c r="D14" s="26">
        <v>100</v>
      </c>
      <c r="E14" s="26">
        <v>100</v>
      </c>
      <c r="F14" s="26">
        <v>100</v>
      </c>
    </row>
    <row r="15" spans="1:6" ht="15" thickBot="1" x14ac:dyDescent="0.4">
      <c r="A15" s="8" t="s">
        <v>13</v>
      </c>
      <c r="B15" s="60">
        <v>100</v>
      </c>
      <c r="C15" s="59">
        <v>100</v>
      </c>
      <c r="D15" s="60">
        <v>100</v>
      </c>
      <c r="E15" s="60">
        <v>100</v>
      </c>
      <c r="F15" s="60">
        <v>100</v>
      </c>
    </row>
    <row r="16" spans="1:6" ht="15" thickBot="1" x14ac:dyDescent="0.4">
      <c r="A16" s="13" t="s">
        <v>14</v>
      </c>
      <c r="B16" s="24">
        <v>-132188</v>
      </c>
      <c r="C16" s="123">
        <v>-135797</v>
      </c>
      <c r="D16" s="24">
        <v>-104550</v>
      </c>
      <c r="E16" s="24">
        <v>-105130</v>
      </c>
      <c r="F16" s="24">
        <v>-105917</v>
      </c>
    </row>
    <row r="17" spans="1:6" ht="15" thickBot="1" x14ac:dyDescent="0.4">
      <c r="A17" s="98" t="s">
        <v>6</v>
      </c>
      <c r="B17" s="29">
        <v>120596</v>
      </c>
      <c r="C17" s="31">
        <v>127110</v>
      </c>
      <c r="D17" s="29">
        <v>96189</v>
      </c>
      <c r="E17" s="29">
        <v>97107</v>
      </c>
      <c r="F17" s="29">
        <v>98104</v>
      </c>
    </row>
    <row r="18" spans="1:6" ht="21.5" thickBot="1" x14ac:dyDescent="0.4">
      <c r="A18" s="1" t="s">
        <v>99</v>
      </c>
      <c r="B18" s="24">
        <v>-11592</v>
      </c>
      <c r="C18" s="123">
        <v>-8687</v>
      </c>
      <c r="D18" s="24">
        <v>-8361</v>
      </c>
      <c r="E18" s="24">
        <v>-8023</v>
      </c>
      <c r="F18" s="24">
        <v>-7813</v>
      </c>
    </row>
    <row r="19" spans="1:6" ht="21.5" thickBot="1" x14ac:dyDescent="0.4">
      <c r="A19" s="2" t="s">
        <v>100</v>
      </c>
      <c r="B19" s="24">
        <v>-11592</v>
      </c>
      <c r="C19" s="123">
        <v>-8687</v>
      </c>
      <c r="D19" s="24">
        <v>-8361</v>
      </c>
      <c r="E19" s="24">
        <v>-8023</v>
      </c>
      <c r="F19" s="24">
        <v>-7813</v>
      </c>
    </row>
    <row r="20" spans="1:6" ht="15" thickBot="1" x14ac:dyDescent="0.4">
      <c r="A20" s="97" t="s">
        <v>79</v>
      </c>
      <c r="B20" s="97"/>
      <c r="C20" s="97"/>
      <c r="D20" s="124"/>
      <c r="E20" s="124"/>
      <c r="F20" s="124"/>
    </row>
    <row r="21" spans="1:6" ht="21" x14ac:dyDescent="0.35">
      <c r="A21" s="13" t="s">
        <v>101</v>
      </c>
      <c r="B21" s="47">
        <v>-11592</v>
      </c>
      <c r="C21" s="139">
        <v>-8687</v>
      </c>
      <c r="D21" s="47">
        <v>-8361</v>
      </c>
      <c r="E21" s="47">
        <v>-8023</v>
      </c>
      <c r="F21" s="47">
        <v>-7813</v>
      </c>
    </row>
    <row r="22" spans="1:6" ht="32" x14ac:dyDescent="0.35">
      <c r="A22" s="144" t="s">
        <v>207</v>
      </c>
      <c r="B22" s="28">
        <v>9214</v>
      </c>
      <c r="C22" s="30">
        <v>8955</v>
      </c>
      <c r="D22" s="28">
        <v>8955</v>
      </c>
      <c r="E22" s="28">
        <v>8955</v>
      </c>
      <c r="F22" s="28">
        <v>8866</v>
      </c>
    </row>
    <row r="23" spans="1:6" x14ac:dyDescent="0.35">
      <c r="A23" s="144" t="s">
        <v>208</v>
      </c>
      <c r="B23" s="28">
        <v>8499</v>
      </c>
      <c r="C23" s="30">
        <v>8499</v>
      </c>
      <c r="D23" s="28">
        <v>8499</v>
      </c>
      <c r="E23" s="28">
        <v>8499</v>
      </c>
      <c r="F23" s="28">
        <v>7289</v>
      </c>
    </row>
    <row r="24" spans="1:6" ht="15" thickBot="1" x14ac:dyDescent="0.4">
      <c r="A24" s="103" t="s">
        <v>209</v>
      </c>
      <c r="B24" s="28">
        <v>-6121</v>
      </c>
      <c r="C24" s="30">
        <v>-8767</v>
      </c>
      <c r="D24" s="28">
        <v>-9093</v>
      </c>
      <c r="E24" s="28">
        <v>-9431</v>
      </c>
      <c r="F24" s="28">
        <v>-8342</v>
      </c>
    </row>
    <row r="25" spans="1:6" ht="34.5" customHeight="1" thickBot="1" x14ac:dyDescent="0.4">
      <c r="A25" s="93" t="s">
        <v>102</v>
      </c>
      <c r="B25" s="63" t="s">
        <v>64</v>
      </c>
      <c r="C25" s="62" t="s">
        <v>64</v>
      </c>
      <c r="D25" s="63" t="s">
        <v>64</v>
      </c>
      <c r="E25" s="63" t="s">
        <v>64</v>
      </c>
      <c r="F25" s="63" t="s">
        <v>64</v>
      </c>
    </row>
    <row r="26" spans="1:6" s="189" customFormat="1" x14ac:dyDescent="0.35">
      <c r="A26" s="43" t="s">
        <v>15</v>
      </c>
      <c r="B26" s="165"/>
      <c r="C26" s="165"/>
      <c r="D26" s="165"/>
      <c r="E26" s="165"/>
      <c r="F26" s="165"/>
    </row>
    <row r="27" spans="1:6" s="189" customFormat="1" x14ac:dyDescent="0.35">
      <c r="A27" s="12" t="s">
        <v>210</v>
      </c>
      <c r="B27" s="12"/>
      <c r="C27" s="12"/>
      <c r="D27" s="12"/>
      <c r="E27" s="12"/>
      <c r="F27" s="12"/>
    </row>
    <row r="28" spans="1:6" s="189" customFormat="1" x14ac:dyDescent="0.35">
      <c r="A28" s="15" t="s">
        <v>211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topLeftCell="A25" workbookViewId="0">
      <selection activeCell="A40" sqref="A40:XFD41"/>
    </sheetView>
  </sheetViews>
  <sheetFormatPr defaultColWidth="8.81640625" defaultRowHeight="14.5" x14ac:dyDescent="0.35"/>
  <cols>
    <col min="1" max="1" width="40.7265625" style="5" customWidth="1"/>
    <col min="2" max="16384" width="8.81640625" style="5"/>
  </cols>
  <sheetData>
    <row r="1" spans="1:6" s="189" customFormat="1" ht="15" thickBot="1" x14ac:dyDescent="0.4">
      <c r="A1" s="164" t="s">
        <v>16</v>
      </c>
      <c r="B1" s="164"/>
      <c r="C1" s="164"/>
      <c r="D1" s="164"/>
      <c r="E1" s="164"/>
      <c r="F1" s="164"/>
    </row>
    <row r="2" spans="1:6" ht="30" x14ac:dyDescent="0.35">
      <c r="A2" s="95"/>
      <c r="B2" s="51" t="s">
        <v>88</v>
      </c>
      <c r="C2" s="83" t="s">
        <v>119</v>
      </c>
      <c r="D2" s="51" t="s">
        <v>84</v>
      </c>
      <c r="E2" s="51" t="s">
        <v>85</v>
      </c>
      <c r="F2" s="51" t="s">
        <v>120</v>
      </c>
    </row>
    <row r="3" spans="1:6" x14ac:dyDescent="0.35">
      <c r="A3" s="96"/>
      <c r="B3" s="52" t="s">
        <v>0</v>
      </c>
      <c r="C3" s="48" t="str">
        <f>B3</f>
        <v>$'000</v>
      </c>
      <c r="D3" s="52" t="s">
        <v>0</v>
      </c>
      <c r="E3" s="52" t="s">
        <v>0</v>
      </c>
      <c r="F3" s="52" t="s">
        <v>0</v>
      </c>
    </row>
    <row r="4" spans="1:6" ht="15" thickBot="1" x14ac:dyDescent="0.4">
      <c r="A4" s="96"/>
      <c r="B4" s="54"/>
      <c r="C4" s="50"/>
      <c r="D4" s="54"/>
      <c r="E4" s="54"/>
      <c r="F4" s="54"/>
    </row>
    <row r="5" spans="1:6" x14ac:dyDescent="0.35">
      <c r="A5" s="11" t="s">
        <v>73</v>
      </c>
      <c r="B5" s="34"/>
      <c r="C5" s="55"/>
      <c r="D5" s="34"/>
      <c r="E5" s="34"/>
      <c r="F5" s="34"/>
    </row>
    <row r="6" spans="1:6" x14ac:dyDescent="0.35">
      <c r="A6" s="11" t="s">
        <v>17</v>
      </c>
      <c r="B6" s="34"/>
      <c r="C6" s="55"/>
      <c r="D6" s="34"/>
      <c r="E6" s="34"/>
      <c r="F6" s="34"/>
    </row>
    <row r="7" spans="1:6" x14ac:dyDescent="0.35">
      <c r="A7" s="98" t="s">
        <v>212</v>
      </c>
      <c r="B7" s="21">
        <v>5922</v>
      </c>
      <c r="C7" s="20">
        <v>6378</v>
      </c>
      <c r="D7" s="21">
        <v>6378</v>
      </c>
      <c r="E7" s="21">
        <v>6378</v>
      </c>
      <c r="F7" s="21">
        <v>6378</v>
      </c>
    </row>
    <row r="8" spans="1:6" ht="15" thickBot="1" x14ac:dyDescent="0.4">
      <c r="A8" s="98" t="s">
        <v>18</v>
      </c>
      <c r="B8" s="21">
        <v>40806</v>
      </c>
      <c r="C8" s="20">
        <v>40350</v>
      </c>
      <c r="D8" s="21">
        <v>40350</v>
      </c>
      <c r="E8" s="21">
        <v>40350</v>
      </c>
      <c r="F8" s="21">
        <v>40350</v>
      </c>
    </row>
    <row r="9" spans="1:6" ht="15" thickBot="1" x14ac:dyDescent="0.4">
      <c r="A9" s="66" t="s">
        <v>19</v>
      </c>
      <c r="B9" s="67">
        <v>46728</v>
      </c>
      <c r="C9" s="68">
        <v>46728</v>
      </c>
      <c r="D9" s="67">
        <v>46728</v>
      </c>
      <c r="E9" s="67">
        <v>46728</v>
      </c>
      <c r="F9" s="67">
        <v>46728</v>
      </c>
    </row>
    <row r="10" spans="1:6" x14ac:dyDescent="0.35">
      <c r="A10" s="11" t="s">
        <v>20</v>
      </c>
      <c r="B10" s="137"/>
      <c r="C10" s="138"/>
      <c r="D10" s="137"/>
      <c r="E10" s="137"/>
      <c r="F10" s="137"/>
    </row>
    <row r="11" spans="1:6" x14ac:dyDescent="0.35">
      <c r="A11" s="98" t="s">
        <v>21</v>
      </c>
      <c r="B11" s="21">
        <v>63657</v>
      </c>
      <c r="C11" s="20">
        <v>56401</v>
      </c>
      <c r="D11" s="21">
        <v>47245</v>
      </c>
      <c r="E11" s="21">
        <v>35789</v>
      </c>
      <c r="F11" s="21">
        <v>25632</v>
      </c>
    </row>
    <row r="12" spans="1:6" x14ac:dyDescent="0.35">
      <c r="A12" s="98" t="s">
        <v>22</v>
      </c>
      <c r="B12" s="21">
        <v>10297</v>
      </c>
      <c r="C12" s="20">
        <v>9591</v>
      </c>
      <c r="D12" s="21">
        <v>8560</v>
      </c>
      <c r="E12" s="21">
        <v>8268</v>
      </c>
      <c r="F12" s="21">
        <v>7976</v>
      </c>
    </row>
    <row r="13" spans="1:6" x14ac:dyDescent="0.35">
      <c r="A13" s="98" t="s">
        <v>23</v>
      </c>
      <c r="B13" s="21">
        <v>16214</v>
      </c>
      <c r="C13" s="20">
        <v>14587</v>
      </c>
      <c r="D13" s="21">
        <v>14142</v>
      </c>
      <c r="E13" s="21">
        <v>15188</v>
      </c>
      <c r="F13" s="21">
        <v>16280</v>
      </c>
    </row>
    <row r="14" spans="1:6" ht="15" thickBot="1" x14ac:dyDescent="0.4">
      <c r="A14" s="98" t="s">
        <v>80</v>
      </c>
      <c r="B14" s="21">
        <v>2920</v>
      </c>
      <c r="C14" s="20">
        <v>2920</v>
      </c>
      <c r="D14" s="21">
        <v>2920</v>
      </c>
      <c r="E14" s="21">
        <v>2920</v>
      </c>
      <c r="F14" s="21">
        <v>2920</v>
      </c>
    </row>
    <row r="15" spans="1:6" ht="15" thickBot="1" x14ac:dyDescent="0.4">
      <c r="A15" s="66" t="s">
        <v>24</v>
      </c>
      <c r="B15" s="67">
        <v>93088</v>
      </c>
      <c r="C15" s="68">
        <v>83499</v>
      </c>
      <c r="D15" s="67">
        <v>72867</v>
      </c>
      <c r="E15" s="67">
        <v>62165</v>
      </c>
      <c r="F15" s="67">
        <v>52808</v>
      </c>
    </row>
    <row r="16" spans="1:6" ht="15" thickBot="1" x14ac:dyDescent="0.4">
      <c r="A16" s="11" t="s">
        <v>25</v>
      </c>
      <c r="B16" s="69">
        <v>139816</v>
      </c>
      <c r="C16" s="70">
        <v>130227</v>
      </c>
      <c r="D16" s="69">
        <v>119595</v>
      </c>
      <c r="E16" s="69">
        <v>108893</v>
      </c>
      <c r="F16" s="69">
        <v>99536</v>
      </c>
    </row>
    <row r="17" spans="1:6" x14ac:dyDescent="0.35">
      <c r="A17" s="11" t="s">
        <v>26</v>
      </c>
      <c r="B17" s="137"/>
      <c r="C17" s="138"/>
      <c r="D17" s="137"/>
      <c r="E17" s="137"/>
      <c r="F17" s="137"/>
    </row>
    <row r="18" spans="1:6" x14ac:dyDescent="0.35">
      <c r="A18" s="11" t="s">
        <v>27</v>
      </c>
      <c r="B18" s="137"/>
      <c r="C18" s="138"/>
      <c r="D18" s="137"/>
      <c r="E18" s="137"/>
      <c r="F18" s="137"/>
    </row>
    <row r="19" spans="1:6" x14ac:dyDescent="0.35">
      <c r="A19" s="98" t="s">
        <v>9</v>
      </c>
      <c r="B19" s="21">
        <v>3740</v>
      </c>
      <c r="C19" s="20">
        <v>3740</v>
      </c>
      <c r="D19" s="21">
        <v>3740</v>
      </c>
      <c r="E19" s="21">
        <v>3740</v>
      </c>
      <c r="F19" s="21">
        <v>3740</v>
      </c>
    </row>
    <row r="20" spans="1:6" ht="15" thickBot="1" x14ac:dyDescent="0.4">
      <c r="A20" s="98" t="s">
        <v>28</v>
      </c>
      <c r="B20" s="21">
        <v>4126</v>
      </c>
      <c r="C20" s="20">
        <v>4126</v>
      </c>
      <c r="D20" s="21">
        <v>4126</v>
      </c>
      <c r="E20" s="21">
        <v>4126</v>
      </c>
      <c r="F20" s="21">
        <v>4126</v>
      </c>
    </row>
    <row r="21" spans="1:6" ht="15" thickBot="1" x14ac:dyDescent="0.4">
      <c r="A21" s="66" t="s">
        <v>29</v>
      </c>
      <c r="B21" s="67">
        <v>7866</v>
      </c>
      <c r="C21" s="68">
        <v>7866</v>
      </c>
      <c r="D21" s="67">
        <v>7866</v>
      </c>
      <c r="E21" s="67">
        <v>7866</v>
      </c>
      <c r="F21" s="67">
        <v>7866</v>
      </c>
    </row>
    <row r="22" spans="1:6" x14ac:dyDescent="0.35">
      <c r="A22" s="11" t="s">
        <v>66</v>
      </c>
      <c r="B22" s="137"/>
      <c r="C22" s="138"/>
      <c r="D22" s="137"/>
      <c r="E22" s="137"/>
      <c r="F22" s="137"/>
    </row>
    <row r="23" spans="1:6" ht="15" thickBot="1" x14ac:dyDescent="0.4">
      <c r="A23" s="98" t="s">
        <v>67</v>
      </c>
      <c r="B23" s="21">
        <v>63460</v>
      </c>
      <c r="C23" s="20">
        <v>54693</v>
      </c>
      <c r="D23" s="21">
        <v>45600</v>
      </c>
      <c r="E23" s="21">
        <v>36169</v>
      </c>
      <c r="F23" s="21">
        <v>27827</v>
      </c>
    </row>
    <row r="24" spans="1:6" ht="15" thickBot="1" x14ac:dyDescent="0.4">
      <c r="A24" s="66" t="s">
        <v>69</v>
      </c>
      <c r="B24" s="67">
        <v>63460</v>
      </c>
      <c r="C24" s="68">
        <v>54693</v>
      </c>
      <c r="D24" s="67">
        <v>45600</v>
      </c>
      <c r="E24" s="67">
        <v>36169</v>
      </c>
      <c r="F24" s="67">
        <v>27827</v>
      </c>
    </row>
    <row r="25" spans="1:6" x14ac:dyDescent="0.35">
      <c r="A25" s="11" t="s">
        <v>30</v>
      </c>
      <c r="B25" s="137"/>
      <c r="C25" s="138"/>
      <c r="D25" s="137"/>
      <c r="E25" s="137"/>
      <c r="F25" s="137"/>
    </row>
    <row r="26" spans="1:6" x14ac:dyDescent="0.35">
      <c r="A26" s="98" t="s">
        <v>31</v>
      </c>
      <c r="B26" s="21">
        <v>22765</v>
      </c>
      <c r="C26" s="20">
        <v>22765</v>
      </c>
      <c r="D26" s="21">
        <v>22765</v>
      </c>
      <c r="E26" s="21">
        <v>22765</v>
      </c>
      <c r="F26" s="21">
        <v>22765</v>
      </c>
    </row>
    <row r="27" spans="1:6" ht="15" thickBot="1" x14ac:dyDescent="0.4">
      <c r="A27" s="98" t="s">
        <v>103</v>
      </c>
      <c r="B27" s="21">
        <v>2813</v>
      </c>
      <c r="C27" s="20">
        <v>2813</v>
      </c>
      <c r="D27" s="21">
        <v>2813</v>
      </c>
      <c r="E27" s="21">
        <v>2813</v>
      </c>
      <c r="F27" s="21">
        <v>2813</v>
      </c>
    </row>
    <row r="28" spans="1:6" ht="15" thickBot="1" x14ac:dyDescent="0.4">
      <c r="A28" s="66" t="s">
        <v>32</v>
      </c>
      <c r="B28" s="67">
        <v>25578</v>
      </c>
      <c r="C28" s="68">
        <v>25578</v>
      </c>
      <c r="D28" s="67">
        <v>25578</v>
      </c>
      <c r="E28" s="67">
        <v>25578</v>
      </c>
      <c r="F28" s="67">
        <v>25578</v>
      </c>
    </row>
    <row r="29" spans="1:6" ht="15" thickBot="1" x14ac:dyDescent="0.4">
      <c r="A29" s="11" t="s">
        <v>33</v>
      </c>
      <c r="B29" s="71">
        <v>96904</v>
      </c>
      <c r="C29" s="9">
        <v>88137</v>
      </c>
      <c r="D29" s="71">
        <v>79044</v>
      </c>
      <c r="E29" s="71">
        <v>69613</v>
      </c>
      <c r="F29" s="71">
        <v>61271</v>
      </c>
    </row>
    <row r="30" spans="1:6" ht="15" thickBot="1" x14ac:dyDescent="0.4">
      <c r="A30" s="8" t="s">
        <v>34</v>
      </c>
      <c r="B30" s="71">
        <v>42912</v>
      </c>
      <c r="C30" s="9">
        <v>42090</v>
      </c>
      <c r="D30" s="71">
        <v>40551</v>
      </c>
      <c r="E30" s="71">
        <v>39280</v>
      </c>
      <c r="F30" s="71">
        <v>38265</v>
      </c>
    </row>
    <row r="31" spans="1:6" x14ac:dyDescent="0.35">
      <c r="A31" s="11" t="s">
        <v>35</v>
      </c>
      <c r="B31" s="137"/>
      <c r="C31" s="138"/>
      <c r="D31" s="137"/>
      <c r="E31" s="137"/>
      <c r="F31" s="137"/>
    </row>
    <row r="32" spans="1:6" x14ac:dyDescent="0.35">
      <c r="A32" s="98" t="s">
        <v>74</v>
      </c>
      <c r="B32" s="21">
        <v>157488</v>
      </c>
      <c r="C32" s="20">
        <v>165353</v>
      </c>
      <c r="D32" s="21">
        <v>172175</v>
      </c>
      <c r="E32" s="21">
        <v>178927</v>
      </c>
      <c r="F32" s="21">
        <v>185725</v>
      </c>
    </row>
    <row r="33" spans="1:6" x14ac:dyDescent="0.35">
      <c r="A33" s="98" t="s">
        <v>36</v>
      </c>
      <c r="B33" s="21">
        <v>2175</v>
      </c>
      <c r="C33" s="20">
        <v>2175</v>
      </c>
      <c r="D33" s="21">
        <v>2175</v>
      </c>
      <c r="E33" s="21">
        <v>2175</v>
      </c>
      <c r="F33" s="21">
        <v>2175</v>
      </c>
    </row>
    <row r="34" spans="1:6" ht="15" thickBot="1" x14ac:dyDescent="0.4">
      <c r="A34" s="103" t="s">
        <v>104</v>
      </c>
      <c r="B34" s="145">
        <v>-116751</v>
      </c>
      <c r="C34" s="146">
        <v>-125438</v>
      </c>
      <c r="D34" s="145">
        <v>-133799</v>
      </c>
      <c r="E34" s="145">
        <v>-141822</v>
      </c>
      <c r="F34" s="145">
        <v>-149635</v>
      </c>
    </row>
    <row r="35" spans="1:6" ht="15" thickBot="1" x14ac:dyDescent="0.4">
      <c r="A35" s="72" t="s">
        <v>37</v>
      </c>
      <c r="B35" s="69">
        <v>42912</v>
      </c>
      <c r="C35" s="70">
        <v>42090</v>
      </c>
      <c r="D35" s="69">
        <v>40551</v>
      </c>
      <c r="E35" s="69">
        <v>39280</v>
      </c>
      <c r="F35" s="69">
        <v>38265</v>
      </c>
    </row>
    <row r="36" spans="1:6" x14ac:dyDescent="0.35">
      <c r="A36" s="12" t="s">
        <v>36</v>
      </c>
      <c r="B36" s="21">
        <v>85457</v>
      </c>
      <c r="C36" s="20">
        <v>85457</v>
      </c>
      <c r="D36" s="21">
        <v>85457</v>
      </c>
      <c r="E36" s="21">
        <v>85457</v>
      </c>
      <c r="F36" s="21">
        <v>85457</v>
      </c>
    </row>
    <row r="37" spans="1:6" ht="15" thickBot="1" x14ac:dyDescent="0.4">
      <c r="A37" s="144" t="s">
        <v>104</v>
      </c>
      <c r="B37" s="21">
        <v>43872</v>
      </c>
      <c r="C37" s="20">
        <v>43946</v>
      </c>
      <c r="D37" s="21">
        <v>44476</v>
      </c>
      <c r="E37" s="21">
        <v>44968</v>
      </c>
      <c r="F37" s="21">
        <v>45470</v>
      </c>
    </row>
    <row r="38" spans="1:6" ht="15" thickBot="1" x14ac:dyDescent="0.4">
      <c r="A38" s="66" t="s">
        <v>105</v>
      </c>
      <c r="B38" s="67">
        <v>239732</v>
      </c>
      <c r="C38" s="68">
        <v>239806</v>
      </c>
      <c r="D38" s="67">
        <v>240336</v>
      </c>
      <c r="E38" s="67">
        <v>240828</v>
      </c>
      <c r="F38" s="67">
        <v>241330</v>
      </c>
    </row>
    <row r="39" spans="1:6" ht="15" thickBot="1" x14ac:dyDescent="0.4">
      <c r="A39" s="72" t="s">
        <v>37</v>
      </c>
      <c r="B39" s="69">
        <v>239732</v>
      </c>
      <c r="C39" s="70">
        <v>239806</v>
      </c>
      <c r="D39" s="69">
        <v>240336</v>
      </c>
      <c r="E39" s="69">
        <v>240828</v>
      </c>
      <c r="F39" s="69">
        <v>241330</v>
      </c>
    </row>
    <row r="40" spans="1:6" s="189" customFormat="1" x14ac:dyDescent="0.35">
      <c r="A40" s="43" t="s">
        <v>15</v>
      </c>
      <c r="B40" s="165"/>
      <c r="C40" s="165"/>
      <c r="D40" s="165"/>
      <c r="E40" s="165"/>
      <c r="F40" s="165"/>
    </row>
    <row r="41" spans="1:6" s="189" customFormat="1" x14ac:dyDescent="0.35">
      <c r="A41" s="98" t="s">
        <v>213</v>
      </c>
      <c r="B41" s="98"/>
      <c r="C41" s="98"/>
      <c r="D41" s="98"/>
      <c r="E41" s="98"/>
      <c r="F41" s="98"/>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activeCell="H13" sqref="G13:H14"/>
    </sheetView>
  </sheetViews>
  <sheetFormatPr defaultColWidth="9.1796875" defaultRowHeight="14.5" x14ac:dyDescent="0.35"/>
  <cols>
    <col min="1" max="1" width="40.7265625" style="3" customWidth="1"/>
    <col min="2" max="16384" width="9.1796875" style="3"/>
  </cols>
  <sheetData>
    <row r="1" spans="1:5" s="165" customFormat="1" ht="15" thickBot="1" x14ac:dyDescent="0.4">
      <c r="A1" s="190" t="s">
        <v>106</v>
      </c>
      <c r="B1" s="190"/>
      <c r="C1" s="190"/>
      <c r="D1" s="190"/>
      <c r="E1" s="190"/>
    </row>
    <row r="2" spans="1:5" s="53" customFormat="1" ht="30" x14ac:dyDescent="0.35">
      <c r="A2" s="85"/>
      <c r="B2" s="91" t="s">
        <v>126</v>
      </c>
      <c r="C2" s="91" t="s">
        <v>121</v>
      </c>
      <c r="D2" s="91" t="s">
        <v>122</v>
      </c>
      <c r="E2" s="91" t="s">
        <v>37</v>
      </c>
    </row>
    <row r="3" spans="1:5" s="53" customFormat="1" x14ac:dyDescent="0.35">
      <c r="A3" s="86"/>
      <c r="B3" s="84" t="s">
        <v>0</v>
      </c>
      <c r="C3" s="84" t="s">
        <v>0</v>
      </c>
      <c r="D3" s="84" t="s">
        <v>0</v>
      </c>
      <c r="E3" s="84" t="s">
        <v>0</v>
      </c>
    </row>
    <row r="4" spans="1:5" s="53" customFormat="1" x14ac:dyDescent="0.35">
      <c r="A4" s="86"/>
      <c r="B4" s="84"/>
      <c r="C4" s="84"/>
      <c r="D4" s="84"/>
      <c r="E4" s="84"/>
    </row>
    <row r="5" spans="1:5" s="53" customFormat="1" ht="15" thickBot="1" x14ac:dyDescent="0.4">
      <c r="A5" s="86"/>
      <c r="B5" s="87"/>
      <c r="C5" s="87"/>
      <c r="D5" s="87"/>
      <c r="E5" s="87"/>
    </row>
    <row r="6" spans="1:5" s="53" customFormat="1" x14ac:dyDescent="0.35">
      <c r="A6" s="13" t="s">
        <v>107</v>
      </c>
      <c r="B6" s="34"/>
      <c r="C6" s="34"/>
      <c r="D6" s="34"/>
      <c r="E6" s="34"/>
    </row>
    <row r="7" spans="1:5" s="53" customFormat="1" ht="15" thickBot="1" x14ac:dyDescent="0.4">
      <c r="A7" s="103" t="s">
        <v>214</v>
      </c>
      <c r="B7" s="21">
        <v>-116751</v>
      </c>
      <c r="C7" s="21">
        <v>2175</v>
      </c>
      <c r="D7" s="21">
        <v>157488</v>
      </c>
      <c r="E7" s="21">
        <v>42912</v>
      </c>
    </row>
    <row r="8" spans="1:5" s="53" customFormat="1" ht="15" thickBot="1" x14ac:dyDescent="0.4">
      <c r="A8" s="73" t="s">
        <v>38</v>
      </c>
      <c r="B8" s="67">
        <v>-116751</v>
      </c>
      <c r="C8" s="67">
        <v>2175</v>
      </c>
      <c r="D8" s="67">
        <v>157488</v>
      </c>
      <c r="E8" s="67">
        <v>42912</v>
      </c>
    </row>
    <row r="9" spans="1:5" s="53" customFormat="1" x14ac:dyDescent="0.35">
      <c r="A9" s="11" t="s">
        <v>70</v>
      </c>
      <c r="B9" s="34"/>
      <c r="C9" s="34"/>
      <c r="D9" s="34"/>
      <c r="E9" s="34"/>
    </row>
    <row r="10" spans="1:5" s="53" customFormat="1" ht="15" thickBot="1" x14ac:dyDescent="0.4">
      <c r="A10" s="98" t="s">
        <v>71</v>
      </c>
      <c r="B10" s="21">
        <v>-8687</v>
      </c>
      <c r="C10" s="25" t="s">
        <v>64</v>
      </c>
      <c r="D10" s="25" t="s">
        <v>64</v>
      </c>
      <c r="E10" s="21">
        <v>-8687</v>
      </c>
    </row>
    <row r="11" spans="1:5" s="53" customFormat="1" ht="15" thickBot="1" x14ac:dyDescent="0.4">
      <c r="A11" s="73" t="s">
        <v>72</v>
      </c>
      <c r="B11" s="67">
        <v>-8687</v>
      </c>
      <c r="C11" s="147" t="s">
        <v>64</v>
      </c>
      <c r="D11" s="147" t="s">
        <v>64</v>
      </c>
      <c r="E11" s="67">
        <v>-8687</v>
      </c>
    </row>
    <row r="12" spans="1:5" s="53" customFormat="1" x14ac:dyDescent="0.35">
      <c r="A12" s="11" t="s">
        <v>215</v>
      </c>
      <c r="B12" s="34"/>
      <c r="C12" s="34"/>
      <c r="D12" s="34"/>
      <c r="E12" s="34"/>
    </row>
    <row r="13" spans="1:5" s="53" customFormat="1" x14ac:dyDescent="0.35">
      <c r="A13" s="66" t="s">
        <v>216</v>
      </c>
      <c r="B13" s="34"/>
      <c r="C13" s="34"/>
      <c r="D13" s="34"/>
      <c r="E13" s="34"/>
    </row>
    <row r="14" spans="1:5" s="53" customFormat="1" ht="15" thickBot="1" x14ac:dyDescent="0.4">
      <c r="A14" s="98" t="s">
        <v>217</v>
      </c>
      <c r="B14" s="25" t="s">
        <v>64</v>
      </c>
      <c r="C14" s="25" t="s">
        <v>64</v>
      </c>
      <c r="D14" s="21">
        <v>7865</v>
      </c>
      <c r="E14" s="21">
        <v>7865</v>
      </c>
    </row>
    <row r="15" spans="1:5" s="53" customFormat="1" ht="15" thickBot="1" x14ac:dyDescent="0.4">
      <c r="A15" s="73" t="s">
        <v>218</v>
      </c>
      <c r="B15" s="147" t="s">
        <v>64</v>
      </c>
      <c r="C15" s="147" t="s">
        <v>64</v>
      </c>
      <c r="D15" s="67">
        <v>7865</v>
      </c>
      <c r="E15" s="67">
        <v>7865</v>
      </c>
    </row>
    <row r="16" spans="1:5" s="53" customFormat="1" ht="21.5" thickBot="1" x14ac:dyDescent="0.4">
      <c r="A16" s="74" t="s">
        <v>108</v>
      </c>
      <c r="B16" s="71">
        <v>-125438</v>
      </c>
      <c r="C16" s="71">
        <v>2175</v>
      </c>
      <c r="D16" s="71">
        <v>165353</v>
      </c>
      <c r="E16" s="71">
        <v>42090</v>
      </c>
    </row>
    <row r="17" spans="1:1" s="53" customFormat="1" x14ac:dyDescent="0.35">
      <c r="A17" s="43" t="s">
        <v>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topLeftCell="A13" zoomScaleNormal="100" workbookViewId="0">
      <selection activeCell="G37" sqref="G37:G38"/>
    </sheetView>
  </sheetViews>
  <sheetFormatPr defaultColWidth="8.81640625" defaultRowHeight="14.5" x14ac:dyDescent="0.35"/>
  <cols>
    <col min="1" max="1" width="40.7265625" style="6" customWidth="1"/>
    <col min="2" max="16384" width="8.81640625" style="6"/>
  </cols>
  <sheetData>
    <row r="1" spans="1:6" s="171" customFormat="1" ht="15" thickBot="1" x14ac:dyDescent="0.4">
      <c r="A1" s="164" t="s">
        <v>109</v>
      </c>
      <c r="B1" s="164"/>
      <c r="C1" s="164"/>
      <c r="D1" s="164"/>
      <c r="E1" s="164"/>
      <c r="F1" s="164"/>
    </row>
    <row r="2" spans="1:6" ht="30" x14ac:dyDescent="0.35">
      <c r="A2" s="95"/>
      <c r="B2" s="51" t="s">
        <v>88</v>
      </c>
      <c r="C2" s="83" t="s">
        <v>119</v>
      </c>
      <c r="D2" s="51" t="s">
        <v>84</v>
      </c>
      <c r="E2" s="51" t="s">
        <v>85</v>
      </c>
      <c r="F2" s="51" t="s">
        <v>123</v>
      </c>
    </row>
    <row r="3" spans="1:6" x14ac:dyDescent="0.35">
      <c r="A3" s="96"/>
      <c r="B3" s="52" t="s">
        <v>0</v>
      </c>
      <c r="C3" s="48" t="s">
        <v>0</v>
      </c>
      <c r="D3" s="52" t="s">
        <v>0</v>
      </c>
      <c r="E3" s="52" t="s">
        <v>0</v>
      </c>
      <c r="F3" s="52" t="s">
        <v>0</v>
      </c>
    </row>
    <row r="4" spans="1:6" x14ac:dyDescent="0.35">
      <c r="A4" s="96"/>
      <c r="B4" s="53"/>
      <c r="C4" s="49"/>
      <c r="D4" s="53"/>
      <c r="E4" s="53"/>
      <c r="F4" s="52"/>
    </row>
    <row r="5" spans="1:6" ht="15" thickBot="1" x14ac:dyDescent="0.4">
      <c r="A5" s="96"/>
      <c r="B5" s="54"/>
      <c r="C5" s="50"/>
      <c r="D5" s="54"/>
      <c r="E5" s="54"/>
      <c r="F5" s="54"/>
    </row>
    <row r="6" spans="1:6" x14ac:dyDescent="0.35">
      <c r="A6" s="11" t="s">
        <v>39</v>
      </c>
      <c r="B6" s="34"/>
      <c r="C6" s="55"/>
      <c r="D6" s="34"/>
      <c r="E6" s="34"/>
      <c r="F6" s="34"/>
    </row>
    <row r="7" spans="1:6" x14ac:dyDescent="0.35">
      <c r="A7" s="11" t="s">
        <v>40</v>
      </c>
      <c r="B7" s="34"/>
      <c r="C7" s="55"/>
      <c r="D7" s="34"/>
      <c r="E7" s="34"/>
      <c r="F7" s="34"/>
    </row>
    <row r="8" spans="1:6" x14ac:dyDescent="0.35">
      <c r="A8" s="98" t="s">
        <v>41</v>
      </c>
      <c r="B8" s="21">
        <v>121382</v>
      </c>
      <c r="C8" s="20">
        <v>127566</v>
      </c>
      <c r="D8" s="21">
        <v>96189</v>
      </c>
      <c r="E8" s="21">
        <v>97107</v>
      </c>
      <c r="F8" s="21">
        <v>98104</v>
      </c>
    </row>
    <row r="9" spans="1:6" x14ac:dyDescent="0.35">
      <c r="A9" s="103" t="s">
        <v>42</v>
      </c>
      <c r="B9" s="25">
        <v>100</v>
      </c>
      <c r="C9" s="22">
        <v>100</v>
      </c>
      <c r="D9" s="25">
        <v>100</v>
      </c>
      <c r="E9" s="25">
        <v>100</v>
      </c>
      <c r="F9" s="25">
        <v>100</v>
      </c>
    </row>
    <row r="10" spans="1:6" ht="15" thickBot="1" x14ac:dyDescent="0.4">
      <c r="A10" s="98" t="s">
        <v>219</v>
      </c>
      <c r="B10" s="21">
        <v>3169</v>
      </c>
      <c r="C10" s="20">
        <v>3169</v>
      </c>
      <c r="D10" s="21">
        <v>3169</v>
      </c>
      <c r="E10" s="21">
        <v>3169</v>
      </c>
      <c r="F10" s="21">
        <v>3169</v>
      </c>
    </row>
    <row r="11" spans="1:6" ht="15" thickBot="1" x14ac:dyDescent="0.4">
      <c r="A11" s="66" t="s">
        <v>43</v>
      </c>
      <c r="B11" s="67">
        <v>124651</v>
      </c>
      <c r="C11" s="68">
        <v>130835</v>
      </c>
      <c r="D11" s="67">
        <v>99458</v>
      </c>
      <c r="E11" s="67">
        <v>100376</v>
      </c>
      <c r="F11" s="67">
        <v>101373</v>
      </c>
    </row>
    <row r="12" spans="1:6" x14ac:dyDescent="0.35">
      <c r="A12" s="11" t="s">
        <v>44</v>
      </c>
      <c r="B12" s="137"/>
      <c r="C12" s="138"/>
      <c r="D12" s="137"/>
      <c r="E12" s="137"/>
      <c r="F12" s="137"/>
    </row>
    <row r="13" spans="1:6" x14ac:dyDescent="0.35">
      <c r="A13" s="98" t="s">
        <v>45</v>
      </c>
      <c r="B13" s="21">
        <v>72410</v>
      </c>
      <c r="C13" s="20">
        <v>74478</v>
      </c>
      <c r="D13" s="21">
        <v>57568</v>
      </c>
      <c r="E13" s="21">
        <v>57569</v>
      </c>
      <c r="F13" s="21">
        <v>57250</v>
      </c>
    </row>
    <row r="14" spans="1:6" x14ac:dyDescent="0.35">
      <c r="A14" s="98" t="s">
        <v>9</v>
      </c>
      <c r="B14" s="21">
        <v>44717</v>
      </c>
      <c r="C14" s="20">
        <v>46586</v>
      </c>
      <c r="D14" s="21">
        <v>32321</v>
      </c>
      <c r="E14" s="21">
        <v>32976</v>
      </c>
      <c r="F14" s="21">
        <v>35446</v>
      </c>
    </row>
    <row r="15" spans="1:6" ht="15" thickBot="1" x14ac:dyDescent="0.4">
      <c r="A15" s="103" t="s">
        <v>220</v>
      </c>
      <c r="B15" s="25">
        <v>617</v>
      </c>
      <c r="C15" s="22">
        <v>548</v>
      </c>
      <c r="D15" s="25">
        <v>476</v>
      </c>
      <c r="E15" s="25">
        <v>400</v>
      </c>
      <c r="F15" s="25">
        <v>335</v>
      </c>
    </row>
    <row r="16" spans="1:6" ht="15" thickBot="1" x14ac:dyDescent="0.4">
      <c r="A16" s="66" t="s">
        <v>46</v>
      </c>
      <c r="B16" s="75">
        <v>117744</v>
      </c>
      <c r="C16" s="76">
        <v>121612</v>
      </c>
      <c r="D16" s="75">
        <v>90365</v>
      </c>
      <c r="E16" s="75">
        <v>90945</v>
      </c>
      <c r="F16" s="75">
        <v>93031</v>
      </c>
    </row>
    <row r="17" spans="1:6" ht="15" thickBot="1" x14ac:dyDescent="0.4">
      <c r="A17" s="13" t="s">
        <v>47</v>
      </c>
      <c r="B17" s="45">
        <v>6907</v>
      </c>
      <c r="C17" s="46">
        <v>9223</v>
      </c>
      <c r="D17" s="45">
        <v>9093</v>
      </c>
      <c r="E17" s="45">
        <v>9431</v>
      </c>
      <c r="F17" s="45">
        <v>8342</v>
      </c>
    </row>
    <row r="18" spans="1:6" x14ac:dyDescent="0.35">
      <c r="A18" s="11" t="s">
        <v>48</v>
      </c>
      <c r="B18" s="137"/>
      <c r="C18" s="138"/>
      <c r="D18" s="137"/>
      <c r="E18" s="137"/>
      <c r="F18" s="137"/>
    </row>
    <row r="19" spans="1:6" x14ac:dyDescent="0.35">
      <c r="A19" s="11" t="s">
        <v>44</v>
      </c>
      <c r="B19" s="137"/>
      <c r="C19" s="138"/>
      <c r="D19" s="137"/>
      <c r="E19" s="137"/>
      <c r="F19" s="137"/>
    </row>
    <row r="20" spans="1:6" ht="15" thickBot="1" x14ac:dyDescent="0.4">
      <c r="A20" s="103" t="s">
        <v>221</v>
      </c>
      <c r="B20" s="21">
        <v>15260</v>
      </c>
      <c r="C20" s="20">
        <v>7865</v>
      </c>
      <c r="D20" s="21">
        <v>6822</v>
      </c>
      <c r="E20" s="21">
        <v>6752</v>
      </c>
      <c r="F20" s="21">
        <v>6798</v>
      </c>
    </row>
    <row r="21" spans="1:6" ht="15" thickBot="1" x14ac:dyDescent="0.4">
      <c r="A21" s="66" t="s">
        <v>46</v>
      </c>
      <c r="B21" s="67">
        <v>15260</v>
      </c>
      <c r="C21" s="68">
        <v>7865</v>
      </c>
      <c r="D21" s="67">
        <v>6822</v>
      </c>
      <c r="E21" s="67">
        <v>6752</v>
      </c>
      <c r="F21" s="67">
        <v>6798</v>
      </c>
    </row>
    <row r="22" spans="1:6" ht="15" thickBot="1" x14ac:dyDescent="0.4">
      <c r="A22" s="13" t="s">
        <v>61</v>
      </c>
      <c r="B22" s="71">
        <v>-15260</v>
      </c>
      <c r="C22" s="9">
        <v>-7865</v>
      </c>
      <c r="D22" s="71">
        <v>-6822</v>
      </c>
      <c r="E22" s="71">
        <v>-6752</v>
      </c>
      <c r="F22" s="71">
        <v>-6798</v>
      </c>
    </row>
    <row r="23" spans="1:6" x14ac:dyDescent="0.35">
      <c r="A23" s="11" t="s">
        <v>75</v>
      </c>
      <c r="B23" s="34"/>
      <c r="C23" s="55"/>
      <c r="D23" s="34"/>
      <c r="E23" s="34"/>
      <c r="F23" s="34"/>
    </row>
    <row r="24" spans="1:6" x14ac:dyDescent="0.35">
      <c r="A24" s="11" t="s">
        <v>40</v>
      </c>
      <c r="B24" s="34"/>
      <c r="C24" s="55"/>
      <c r="D24" s="34"/>
      <c r="E24" s="34"/>
      <c r="F24" s="34"/>
    </row>
    <row r="25" spans="1:6" ht="15" thickBot="1" x14ac:dyDescent="0.4">
      <c r="A25" s="98" t="s">
        <v>222</v>
      </c>
      <c r="B25" s="21">
        <v>15788</v>
      </c>
      <c r="C25" s="20">
        <v>7865</v>
      </c>
      <c r="D25" s="21">
        <v>6822</v>
      </c>
      <c r="E25" s="21">
        <v>6752</v>
      </c>
      <c r="F25" s="21">
        <v>6798</v>
      </c>
    </row>
    <row r="26" spans="1:6" ht="15" thickBot="1" x14ac:dyDescent="0.4">
      <c r="A26" s="66" t="s">
        <v>43</v>
      </c>
      <c r="B26" s="67">
        <v>15788</v>
      </c>
      <c r="C26" s="68">
        <v>7865</v>
      </c>
      <c r="D26" s="67">
        <v>6822</v>
      </c>
      <c r="E26" s="67">
        <v>6752</v>
      </c>
      <c r="F26" s="67">
        <v>6798</v>
      </c>
    </row>
    <row r="27" spans="1:6" x14ac:dyDescent="0.35">
      <c r="A27" s="11" t="s">
        <v>44</v>
      </c>
      <c r="B27" s="137"/>
      <c r="C27" s="138"/>
      <c r="D27" s="137"/>
      <c r="E27" s="137"/>
      <c r="F27" s="137"/>
    </row>
    <row r="28" spans="1:6" ht="15" thickBot="1" x14ac:dyDescent="0.4">
      <c r="A28" s="98" t="s">
        <v>110</v>
      </c>
      <c r="B28" s="21">
        <v>6121</v>
      </c>
      <c r="C28" s="20">
        <v>8767</v>
      </c>
      <c r="D28" s="21">
        <v>9093</v>
      </c>
      <c r="E28" s="21">
        <v>9431</v>
      </c>
      <c r="F28" s="21">
        <v>8342</v>
      </c>
    </row>
    <row r="29" spans="1:6" ht="15" thickBot="1" x14ac:dyDescent="0.4">
      <c r="A29" s="66" t="s">
        <v>46</v>
      </c>
      <c r="B29" s="67">
        <v>6121</v>
      </c>
      <c r="C29" s="68">
        <v>8767</v>
      </c>
      <c r="D29" s="67">
        <v>9093</v>
      </c>
      <c r="E29" s="67">
        <v>9431</v>
      </c>
      <c r="F29" s="67">
        <v>8342</v>
      </c>
    </row>
    <row r="30" spans="1:6" ht="15" thickBot="1" x14ac:dyDescent="0.4">
      <c r="A30" s="13" t="s">
        <v>76</v>
      </c>
      <c r="B30" s="69">
        <v>9667</v>
      </c>
      <c r="C30" s="148">
        <v>-902</v>
      </c>
      <c r="D30" s="69">
        <v>-2271</v>
      </c>
      <c r="E30" s="69">
        <v>-2679</v>
      </c>
      <c r="F30" s="69">
        <v>-1544</v>
      </c>
    </row>
    <row r="31" spans="1:6" ht="15" thickBot="1" x14ac:dyDescent="0.4">
      <c r="A31" s="13" t="s">
        <v>77</v>
      </c>
      <c r="B31" s="69">
        <v>1314</v>
      </c>
      <c r="C31" s="148">
        <v>456</v>
      </c>
      <c r="D31" s="77" t="s">
        <v>64</v>
      </c>
      <c r="E31" s="77" t="s">
        <v>64</v>
      </c>
      <c r="F31" s="77" t="s">
        <v>64</v>
      </c>
    </row>
    <row r="32" spans="1:6" ht="20.5" thickBot="1" x14ac:dyDescent="0.4">
      <c r="A32" s="144" t="s">
        <v>223</v>
      </c>
      <c r="B32" s="21">
        <v>4608</v>
      </c>
      <c r="C32" s="20">
        <v>5922</v>
      </c>
      <c r="D32" s="21">
        <v>6378</v>
      </c>
      <c r="E32" s="21">
        <v>6378</v>
      </c>
      <c r="F32" s="21">
        <v>6378</v>
      </c>
    </row>
    <row r="33" spans="1:6" ht="21.5" thickBot="1" x14ac:dyDescent="0.4">
      <c r="A33" s="93" t="s">
        <v>78</v>
      </c>
      <c r="B33" s="78">
        <v>5922</v>
      </c>
      <c r="C33" s="79">
        <v>6378</v>
      </c>
      <c r="D33" s="78">
        <v>6378</v>
      </c>
      <c r="E33" s="78">
        <v>6378</v>
      </c>
      <c r="F33" s="78">
        <v>6378</v>
      </c>
    </row>
    <row r="34" spans="1:6" x14ac:dyDescent="0.35">
      <c r="A34" s="43" t="s">
        <v>15</v>
      </c>
      <c r="B34"/>
      <c r="C34"/>
      <c r="D34"/>
      <c r="E34"/>
      <c r="F3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A18" sqref="A18:XFD20"/>
    </sheetView>
  </sheetViews>
  <sheetFormatPr defaultColWidth="9.1796875" defaultRowHeight="14.5" x14ac:dyDescent="0.35"/>
  <cols>
    <col min="1" max="1" width="40.7265625" style="3" customWidth="1"/>
    <col min="2" max="16384" width="9.1796875" style="3"/>
  </cols>
  <sheetData>
    <row r="1" spans="1:6" s="165" customFormat="1" ht="26.25" customHeight="1" thickBot="1" x14ac:dyDescent="0.4">
      <c r="A1" s="164" t="s">
        <v>49</v>
      </c>
      <c r="B1" s="164"/>
      <c r="C1" s="164"/>
      <c r="D1" s="164"/>
      <c r="E1" s="164"/>
      <c r="F1" s="164"/>
    </row>
    <row r="2" spans="1:6" s="53" customFormat="1" ht="30" x14ac:dyDescent="0.35">
      <c r="A2" s="95"/>
      <c r="B2" s="51" t="s">
        <v>88</v>
      </c>
      <c r="C2" s="83" t="s">
        <v>119</v>
      </c>
      <c r="D2" s="51" t="s">
        <v>84</v>
      </c>
      <c r="E2" s="51" t="s">
        <v>85</v>
      </c>
      <c r="F2" s="51" t="s">
        <v>120</v>
      </c>
    </row>
    <row r="3" spans="1:6" s="53" customFormat="1" x14ac:dyDescent="0.35">
      <c r="A3" s="96"/>
      <c r="B3" s="52" t="s">
        <v>0</v>
      </c>
      <c r="C3" s="88" t="s">
        <v>0</v>
      </c>
      <c r="D3" s="52" t="s">
        <v>0</v>
      </c>
      <c r="E3" s="52" t="s">
        <v>0</v>
      </c>
      <c r="F3" s="52" t="s">
        <v>0</v>
      </c>
    </row>
    <row r="4" spans="1:6" s="53" customFormat="1" x14ac:dyDescent="0.35">
      <c r="A4" s="96"/>
      <c r="C4" s="49"/>
      <c r="F4" s="52"/>
    </row>
    <row r="5" spans="1:6" s="53" customFormat="1" ht="15" thickBot="1" x14ac:dyDescent="0.4">
      <c r="A5" s="96"/>
      <c r="B5" s="54"/>
      <c r="C5" s="50"/>
      <c r="D5" s="54"/>
      <c r="E5" s="54"/>
      <c r="F5" s="54"/>
    </row>
    <row r="6" spans="1:6" s="53" customFormat="1" x14ac:dyDescent="0.35">
      <c r="A6" s="8" t="s">
        <v>224</v>
      </c>
      <c r="B6" s="34"/>
      <c r="C6" s="55"/>
      <c r="D6" s="34"/>
      <c r="E6" s="34"/>
      <c r="F6" s="34"/>
    </row>
    <row r="7" spans="1:6" s="53" customFormat="1" ht="15" thickBot="1" x14ac:dyDescent="0.4">
      <c r="A7" s="98" t="s">
        <v>225</v>
      </c>
      <c r="B7" s="28">
        <v>15788</v>
      </c>
      <c r="C7" s="30">
        <v>7865</v>
      </c>
      <c r="D7" s="28">
        <v>6822</v>
      </c>
      <c r="E7" s="28">
        <v>6752</v>
      </c>
      <c r="F7" s="28">
        <v>6798</v>
      </c>
    </row>
    <row r="8" spans="1:6" s="53" customFormat="1" ht="15" thickBot="1" x14ac:dyDescent="0.4">
      <c r="A8" s="8" t="s">
        <v>226</v>
      </c>
      <c r="B8" s="58">
        <v>15788</v>
      </c>
      <c r="C8" s="57">
        <v>7865</v>
      </c>
      <c r="D8" s="58">
        <v>6822</v>
      </c>
      <c r="E8" s="58">
        <v>6752</v>
      </c>
      <c r="F8" s="58">
        <v>6798</v>
      </c>
    </row>
    <row r="9" spans="1:6" s="53" customFormat="1" x14ac:dyDescent="0.35">
      <c r="A9" s="149" t="s">
        <v>227</v>
      </c>
      <c r="B9" s="34"/>
      <c r="C9" s="55"/>
      <c r="D9" s="34"/>
      <c r="E9" s="34"/>
      <c r="F9" s="34"/>
    </row>
    <row r="10" spans="1:6" s="53" customFormat="1" ht="15" thickBot="1" x14ac:dyDescent="0.4">
      <c r="A10" s="98" t="s">
        <v>228</v>
      </c>
      <c r="B10" s="28">
        <v>15260</v>
      </c>
      <c r="C10" s="30">
        <v>7865</v>
      </c>
      <c r="D10" s="28">
        <v>6822</v>
      </c>
      <c r="E10" s="28">
        <v>6752</v>
      </c>
      <c r="F10" s="28">
        <v>6798</v>
      </c>
    </row>
    <row r="11" spans="1:6" s="53" customFormat="1" ht="15" thickBot="1" x14ac:dyDescent="0.4">
      <c r="A11" s="149" t="s">
        <v>229</v>
      </c>
      <c r="B11" s="58">
        <v>15260</v>
      </c>
      <c r="C11" s="57">
        <v>7865</v>
      </c>
      <c r="D11" s="58">
        <v>6822</v>
      </c>
      <c r="E11" s="58">
        <v>6752</v>
      </c>
      <c r="F11" s="58">
        <v>6798</v>
      </c>
    </row>
    <row r="12" spans="1:6" s="53" customFormat="1" x14ac:dyDescent="0.35">
      <c r="A12" s="1" t="s">
        <v>63</v>
      </c>
      <c r="B12" s="80"/>
      <c r="C12" s="81"/>
      <c r="D12" s="80"/>
      <c r="E12" s="80"/>
      <c r="F12" s="80"/>
    </row>
    <row r="13" spans="1:6" s="53" customFormat="1" ht="15" thickBot="1" x14ac:dyDescent="0.4">
      <c r="A13" s="103" t="s">
        <v>230</v>
      </c>
      <c r="B13" s="28">
        <v>15260</v>
      </c>
      <c r="C13" s="30">
        <v>7865</v>
      </c>
      <c r="D13" s="28">
        <v>6822</v>
      </c>
      <c r="E13" s="28">
        <v>6752</v>
      </c>
      <c r="F13" s="28">
        <v>6798</v>
      </c>
    </row>
    <row r="14" spans="1:6" s="53" customFormat="1" ht="15" thickBot="1" x14ac:dyDescent="0.4">
      <c r="A14" s="8" t="s">
        <v>86</v>
      </c>
      <c r="B14" s="58">
        <v>15260</v>
      </c>
      <c r="C14" s="57">
        <v>7865</v>
      </c>
      <c r="D14" s="58">
        <v>6822</v>
      </c>
      <c r="E14" s="58">
        <v>6752</v>
      </c>
      <c r="F14" s="58">
        <v>6798</v>
      </c>
    </row>
    <row r="15" spans="1:6" s="53" customFormat="1" ht="21" x14ac:dyDescent="0.35">
      <c r="A15" s="1" t="s">
        <v>62</v>
      </c>
      <c r="B15" s="34"/>
      <c r="C15" s="55"/>
      <c r="D15" s="34"/>
      <c r="E15" s="34"/>
      <c r="F15" s="34"/>
    </row>
    <row r="16" spans="1:6" s="53" customFormat="1" ht="15" thickBot="1" x14ac:dyDescent="0.4">
      <c r="A16" s="98" t="s">
        <v>50</v>
      </c>
      <c r="B16" s="28">
        <v>15260</v>
      </c>
      <c r="C16" s="30">
        <v>7865</v>
      </c>
      <c r="D16" s="28">
        <v>6822</v>
      </c>
      <c r="E16" s="28">
        <v>6752</v>
      </c>
      <c r="F16" s="28">
        <v>6798</v>
      </c>
    </row>
    <row r="17" spans="1:6" s="53" customFormat="1" ht="15" thickBot="1" x14ac:dyDescent="0.4">
      <c r="A17" s="2" t="s">
        <v>51</v>
      </c>
      <c r="B17" s="58">
        <v>15260</v>
      </c>
      <c r="C17" s="57">
        <v>7865</v>
      </c>
      <c r="D17" s="58">
        <v>6822</v>
      </c>
      <c r="E17" s="58">
        <v>6752</v>
      </c>
      <c r="F17" s="58">
        <v>6798</v>
      </c>
    </row>
    <row r="18" spans="1:6" s="165" customFormat="1" x14ac:dyDescent="0.35">
      <c r="A18" s="43" t="s">
        <v>15</v>
      </c>
    </row>
    <row r="19" spans="1:6" s="165" customFormat="1" x14ac:dyDescent="0.35">
      <c r="A19" s="98" t="s">
        <v>231</v>
      </c>
      <c r="B19" s="98"/>
      <c r="C19" s="98"/>
      <c r="D19" s="98"/>
      <c r="E19" s="98"/>
      <c r="F19" s="98"/>
    </row>
    <row r="20" spans="1:6" s="165" customFormat="1" x14ac:dyDescent="0.35">
      <c r="A20" s="98" t="s">
        <v>232</v>
      </c>
      <c r="B20" s="98"/>
      <c r="C20" s="98"/>
      <c r="D20" s="98"/>
      <c r="E20" s="98"/>
      <c r="F20" s="98"/>
    </row>
    <row r="21" spans="1:6" s="53" customFormat="1" x14ac:dyDescent="0.35">
      <c r="A21"/>
    </row>
    <row r="22" spans="1:6" x14ac:dyDescent="0.35">
      <c r="A22" s="150"/>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opLeftCell="A13" workbookViewId="0">
      <selection activeCell="B35" sqref="B35"/>
    </sheetView>
  </sheetViews>
  <sheetFormatPr defaultColWidth="8.81640625" defaultRowHeight="14.5" x14ac:dyDescent="0.35"/>
  <cols>
    <col min="1" max="1" width="40.7265625" style="6" customWidth="1"/>
    <col min="2" max="16384" width="8.81640625" style="6"/>
  </cols>
  <sheetData>
    <row r="1" spans="1:6" s="171" customFormat="1" ht="15" thickBot="1" x14ac:dyDescent="0.4">
      <c r="A1" s="164" t="s">
        <v>111</v>
      </c>
      <c r="B1" s="164"/>
      <c r="C1" s="164"/>
      <c r="D1" s="164"/>
      <c r="E1" s="164"/>
      <c r="F1" s="164"/>
    </row>
    <row r="2" spans="1:6" ht="15" thickBot="1" x14ac:dyDescent="0.4">
      <c r="A2" s="33"/>
      <c r="B2" s="99" t="s">
        <v>87</v>
      </c>
      <c r="C2" s="99"/>
      <c r="D2" s="99"/>
      <c r="E2" s="99"/>
      <c r="F2" s="99"/>
    </row>
    <row r="3" spans="1:6" ht="40" x14ac:dyDescent="0.35">
      <c r="A3" s="98"/>
      <c r="B3" s="92" t="s">
        <v>82</v>
      </c>
      <c r="C3" s="92" t="s">
        <v>52</v>
      </c>
      <c r="D3" s="52" t="s">
        <v>124</v>
      </c>
      <c r="E3" s="52" t="s">
        <v>125</v>
      </c>
      <c r="F3" s="92" t="s">
        <v>5</v>
      </c>
    </row>
    <row r="4" spans="1:6" x14ac:dyDescent="0.35">
      <c r="A4" s="98"/>
      <c r="B4" s="52" t="s">
        <v>0</v>
      </c>
      <c r="C4" s="52" t="str">
        <f>B4</f>
        <v>$'000</v>
      </c>
      <c r="D4" s="52" t="str">
        <f>C4</f>
        <v>$'000</v>
      </c>
      <c r="E4" s="52" t="str">
        <f>D4</f>
        <v>$'000</v>
      </c>
      <c r="F4" s="52" t="str">
        <f>E4</f>
        <v>$'000</v>
      </c>
    </row>
    <row r="5" spans="1:6" x14ac:dyDescent="0.35">
      <c r="A5" s="98"/>
      <c r="B5" s="44"/>
      <c r="C5" s="44"/>
      <c r="D5" s="52"/>
      <c r="E5" s="52"/>
      <c r="F5" s="44"/>
    </row>
    <row r="6" spans="1:6" x14ac:dyDescent="0.35">
      <c r="A6" s="98"/>
      <c r="B6" s="44"/>
      <c r="C6" s="44"/>
      <c r="D6" s="52"/>
      <c r="E6" s="52"/>
      <c r="F6" s="44"/>
    </row>
    <row r="7" spans="1:6" ht="15" thickBot="1" x14ac:dyDescent="0.4">
      <c r="A7" s="98"/>
      <c r="B7" s="4"/>
      <c r="C7" s="4"/>
      <c r="D7" s="4"/>
      <c r="E7" s="82"/>
      <c r="F7" s="4"/>
    </row>
    <row r="8" spans="1:6" x14ac:dyDescent="0.35">
      <c r="A8" s="1" t="s">
        <v>112</v>
      </c>
      <c r="B8" s="34"/>
      <c r="C8" s="34"/>
      <c r="D8" s="34"/>
      <c r="E8" s="34"/>
      <c r="F8" s="34"/>
    </row>
    <row r="9" spans="1:6" x14ac:dyDescent="0.35">
      <c r="A9" s="103" t="s">
        <v>113</v>
      </c>
      <c r="B9" s="28">
        <v>1595</v>
      </c>
      <c r="C9" s="28">
        <v>13176</v>
      </c>
      <c r="D9" s="28">
        <v>13822</v>
      </c>
      <c r="E9" s="28">
        <v>61717</v>
      </c>
      <c r="F9" s="28">
        <v>90310</v>
      </c>
    </row>
    <row r="10" spans="1:6" x14ac:dyDescent="0.35">
      <c r="A10" s="98" t="s">
        <v>68</v>
      </c>
      <c r="B10" s="26" t="s">
        <v>64</v>
      </c>
      <c r="C10" s="28">
        <v>78413</v>
      </c>
      <c r="D10" s="26" t="s">
        <v>64</v>
      </c>
      <c r="E10" s="26" t="s">
        <v>64</v>
      </c>
      <c r="F10" s="28">
        <v>78413</v>
      </c>
    </row>
    <row r="11" spans="1:6" x14ac:dyDescent="0.35">
      <c r="A11" s="103" t="s">
        <v>114</v>
      </c>
      <c r="B11" s="26" t="s">
        <v>64</v>
      </c>
      <c r="C11" s="28">
        <v>-9593</v>
      </c>
      <c r="D11" s="28">
        <v>-3525</v>
      </c>
      <c r="E11" s="28">
        <v>-45503</v>
      </c>
      <c r="F11" s="28">
        <v>-58621</v>
      </c>
    </row>
    <row r="12" spans="1:6" ht="20.5" thickBot="1" x14ac:dyDescent="0.4">
      <c r="A12" s="103" t="s">
        <v>115</v>
      </c>
      <c r="B12" s="26" t="s">
        <v>64</v>
      </c>
      <c r="C12" s="28">
        <v>-19934</v>
      </c>
      <c r="D12" s="26" t="s">
        <v>64</v>
      </c>
      <c r="E12" s="26" t="s">
        <v>64</v>
      </c>
      <c r="F12" s="28">
        <v>-19934</v>
      </c>
    </row>
    <row r="13" spans="1:6" ht="15" thickBot="1" x14ac:dyDescent="0.4">
      <c r="A13" s="1" t="s">
        <v>53</v>
      </c>
      <c r="B13" s="58">
        <v>1595</v>
      </c>
      <c r="C13" s="58">
        <v>62062</v>
      </c>
      <c r="D13" s="58">
        <v>10297</v>
      </c>
      <c r="E13" s="58">
        <v>16214</v>
      </c>
      <c r="F13" s="58">
        <v>90168</v>
      </c>
    </row>
    <row r="14" spans="1:6" x14ac:dyDescent="0.35">
      <c r="A14" s="1" t="s">
        <v>54</v>
      </c>
      <c r="B14" s="34"/>
      <c r="C14" s="34"/>
      <c r="D14" s="34"/>
      <c r="E14" s="34"/>
      <c r="F14" s="34"/>
    </row>
    <row r="15" spans="1:6" x14ac:dyDescent="0.35">
      <c r="A15" s="1" t="s">
        <v>116</v>
      </c>
      <c r="B15" s="34"/>
      <c r="C15" s="34"/>
      <c r="D15" s="34"/>
      <c r="E15" s="34"/>
      <c r="F15" s="34"/>
    </row>
    <row r="16" spans="1:6" ht="15" thickBot="1" x14ac:dyDescent="0.4">
      <c r="A16" s="18" t="s">
        <v>233</v>
      </c>
      <c r="B16" s="26" t="s">
        <v>64</v>
      </c>
      <c r="C16" s="28">
        <v>4200</v>
      </c>
      <c r="D16" s="28">
        <v>1000</v>
      </c>
      <c r="E16" s="28">
        <v>2665</v>
      </c>
      <c r="F16" s="28">
        <v>7865</v>
      </c>
    </row>
    <row r="17" spans="1:6" ht="15" thickBot="1" x14ac:dyDescent="0.4">
      <c r="A17" s="1" t="s">
        <v>55</v>
      </c>
      <c r="B17" s="65" t="s">
        <v>64</v>
      </c>
      <c r="C17" s="23">
        <v>4200</v>
      </c>
      <c r="D17" s="23">
        <v>1000</v>
      </c>
      <c r="E17" s="23">
        <v>2665</v>
      </c>
      <c r="F17" s="23">
        <v>7865</v>
      </c>
    </row>
    <row r="18" spans="1:6" x14ac:dyDescent="0.35">
      <c r="A18" s="1" t="s">
        <v>56</v>
      </c>
      <c r="B18" s="33"/>
      <c r="C18" s="33"/>
      <c r="D18" s="33"/>
      <c r="E18" s="33"/>
      <c r="F18" s="33"/>
    </row>
    <row r="19" spans="1:6" x14ac:dyDescent="0.35">
      <c r="A19" s="18" t="s">
        <v>57</v>
      </c>
      <c r="B19" s="26" t="s">
        <v>64</v>
      </c>
      <c r="C19" s="28">
        <v>-2957</v>
      </c>
      <c r="D19" s="28">
        <v>-1806</v>
      </c>
      <c r="E19" s="28">
        <v>-4192</v>
      </c>
      <c r="F19" s="28">
        <v>-8955</v>
      </c>
    </row>
    <row r="20" spans="1:6" x14ac:dyDescent="0.35">
      <c r="A20" s="18" t="s">
        <v>117</v>
      </c>
      <c r="B20" s="26" t="s">
        <v>64</v>
      </c>
      <c r="C20" s="28">
        <v>-8499</v>
      </c>
      <c r="D20" s="26" t="s">
        <v>64</v>
      </c>
      <c r="E20" s="26" t="s">
        <v>64</v>
      </c>
      <c r="F20" s="28">
        <v>-8499</v>
      </c>
    </row>
    <row r="21" spans="1:6" ht="15" thickBot="1" x14ac:dyDescent="0.4">
      <c r="A21" s="18" t="s">
        <v>234</v>
      </c>
      <c r="B21" s="26" t="s">
        <v>64</v>
      </c>
      <c r="C21" s="26" t="s">
        <v>64</v>
      </c>
      <c r="D21" s="26">
        <v>100</v>
      </c>
      <c r="E21" s="26">
        <v>-100</v>
      </c>
      <c r="F21" s="26" t="s">
        <v>64</v>
      </c>
    </row>
    <row r="22" spans="1:6" ht="15" thickBot="1" x14ac:dyDescent="0.4">
      <c r="A22" s="1" t="s">
        <v>58</v>
      </c>
      <c r="B22" s="60" t="s">
        <v>64</v>
      </c>
      <c r="C22" s="58">
        <v>-11456</v>
      </c>
      <c r="D22" s="58">
        <v>-1706</v>
      </c>
      <c r="E22" s="58">
        <v>-4292</v>
      </c>
      <c r="F22" s="58">
        <v>-17454</v>
      </c>
    </row>
    <row r="23" spans="1:6" x14ac:dyDescent="0.35">
      <c r="A23" s="1" t="s">
        <v>118</v>
      </c>
      <c r="B23" s="34"/>
      <c r="C23" s="34"/>
      <c r="D23" s="34"/>
      <c r="E23" s="34"/>
      <c r="F23" s="34"/>
    </row>
    <row r="24" spans="1:6" x14ac:dyDescent="0.35">
      <c r="A24" s="103" t="s">
        <v>59</v>
      </c>
      <c r="B24" s="28">
        <v>1595</v>
      </c>
      <c r="C24" s="28">
        <v>17376</v>
      </c>
      <c r="D24" s="28">
        <v>14922</v>
      </c>
      <c r="E24" s="28">
        <v>64282</v>
      </c>
      <c r="F24" s="28">
        <v>98175</v>
      </c>
    </row>
    <row r="25" spans="1:6" x14ac:dyDescent="0.35">
      <c r="A25" s="103" t="s">
        <v>68</v>
      </c>
      <c r="B25" s="26" t="s">
        <v>64</v>
      </c>
      <c r="C25" s="28">
        <v>78413</v>
      </c>
      <c r="D25" s="26" t="s">
        <v>64</v>
      </c>
      <c r="E25" s="26" t="s">
        <v>64</v>
      </c>
      <c r="F25" s="28">
        <v>78413</v>
      </c>
    </row>
    <row r="26" spans="1:6" x14ac:dyDescent="0.35">
      <c r="A26" s="103" t="s">
        <v>235</v>
      </c>
      <c r="B26" s="26" t="s">
        <v>64</v>
      </c>
      <c r="C26" s="28">
        <v>-12550</v>
      </c>
      <c r="D26" s="28">
        <v>-5331</v>
      </c>
      <c r="E26" s="28">
        <v>-49695</v>
      </c>
      <c r="F26" s="28">
        <v>-67576</v>
      </c>
    </row>
    <row r="27" spans="1:6" ht="20.5" thickBot="1" x14ac:dyDescent="0.4">
      <c r="A27" s="103" t="s">
        <v>236</v>
      </c>
      <c r="B27" s="26" t="s">
        <v>64</v>
      </c>
      <c r="C27" s="28">
        <v>-28433</v>
      </c>
      <c r="D27" s="26" t="s">
        <v>64</v>
      </c>
      <c r="E27" s="26" t="s">
        <v>64</v>
      </c>
      <c r="F27" s="28">
        <v>-28433</v>
      </c>
    </row>
    <row r="28" spans="1:6" ht="15" thickBot="1" x14ac:dyDescent="0.4">
      <c r="A28" s="10" t="s">
        <v>60</v>
      </c>
      <c r="B28" s="58">
        <v>1595</v>
      </c>
      <c r="C28" s="58">
        <v>54806</v>
      </c>
      <c r="D28" s="58">
        <v>9591</v>
      </c>
      <c r="E28" s="58">
        <v>14587</v>
      </c>
      <c r="F28" s="58">
        <v>80579</v>
      </c>
    </row>
    <row r="29" spans="1:6" s="171" customFormat="1" x14ac:dyDescent="0.35">
      <c r="A29" s="15" t="s">
        <v>15</v>
      </c>
      <c r="B29" s="165"/>
      <c r="C29" s="165"/>
      <c r="D29" s="165"/>
      <c r="E29" s="165"/>
      <c r="F29" s="165"/>
    </row>
    <row r="30" spans="1:6" s="171" customFormat="1" x14ac:dyDescent="0.35">
      <c r="A30" s="98" t="s">
        <v>237</v>
      </c>
      <c r="B30" s="98"/>
      <c r="C30" s="98"/>
      <c r="D30" s="98"/>
      <c r="E30" s="98"/>
      <c r="F30" s="9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c5fb5116-7131-45fb-9d92-926478776364" ContentTypeId="0x010100B321FEA60C5BA343A52BC94EC00ABC9E07" PreviousValue="false"/>
</file>

<file path=customXml/item2.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FIN33506-1658115890-275251</_dlc_DocId>
    <_dlc_DocIdUrl xmlns="fdd6b31f-a027-425f-adfa-a4194e98dae2">
      <Url>https://f1.prdmgd.finance.gov.au/sites/50033506/_layouts/15/DocIdRedir.aspx?ID=FIN33506-1658115890-275251</Url>
      <Description>FIN33506-1658115890-275251</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E8ADD0-8ECE-45AF-88A2-0A0981CCF094}">
  <ds:schemaRefs>
    <ds:schemaRef ds:uri="Microsoft.SharePoint.Taxonomy.ContentTypeSync"/>
  </ds:schemaRefs>
</ds:datastoreItem>
</file>

<file path=customXml/itemProps2.xml><?xml version="1.0" encoding="utf-8"?>
<ds:datastoreItem xmlns:ds="http://schemas.openxmlformats.org/officeDocument/2006/customXml" ds:itemID="{F208A440-2D96-4FF7-A2F8-F3D7BD237F3B}">
  <ds:schemaRefs>
    <ds:schemaRef ds:uri="82ff9d9b-d3fc-4aad-bc42-9949ee83b815"/>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microsoft.com/sharepoint/v3"/>
    <ds:schemaRef ds:uri="fdd6b31f-a027-425f-adfa-a4194e98dae2"/>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4DBF6344-9B0E-4DAE-B51A-138F85BC62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B3305F5-E58B-46AF-8337-3FE20D2526BE}">
  <ds:schemaRefs>
    <ds:schemaRef ds:uri="http://schemas.microsoft.com/sharepoint/events"/>
  </ds:schemaRefs>
</ds:datastoreItem>
</file>

<file path=customXml/itemProps5.xml><?xml version="1.0" encoding="utf-8"?>
<ds:datastoreItem xmlns:ds="http://schemas.openxmlformats.org/officeDocument/2006/customXml" ds:itemID="{E289E252-C14E-462B-83BC-A7D48AC513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Table 1.1</vt:lpstr>
      <vt:lpstr>Table 1.2</vt:lpstr>
      <vt:lpstr>Table 2.1.1</vt:lpstr>
      <vt:lpstr>Table 3.1</vt:lpstr>
      <vt:lpstr>Table 3.2</vt:lpstr>
      <vt:lpstr>Table 3.3</vt:lpstr>
      <vt:lpstr>Table 3.4</vt:lpstr>
      <vt:lpstr>Table 3.5</vt:lpstr>
      <vt:lpstr>Table 3.6</vt:lpstr>
      <vt:lpstr>Table 3.7</vt:lpstr>
      <vt:lpstr>Table 3.8</vt:lpstr>
      <vt:lpstr>Table 3.9</vt:lpstr>
    </vt:vector>
  </TitlesOfParts>
  <Company>Department of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Geraghty,Rohan</dc:creator>
  <cp:lastModifiedBy>Sharma, Ambika</cp:lastModifiedBy>
  <dcterms:created xsi:type="dcterms:W3CDTF">2019-03-31T23:55:47Z</dcterms:created>
  <dcterms:modified xsi:type="dcterms:W3CDTF">2022-03-28T00:18:22Z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rimRevisionNumber">
    <vt:i4>20</vt:i4>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7baffdf7-9b45-451d-9602-2d432aae6e5c</vt:lpwstr>
  </property>
</Properties>
</file>