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ttps://f1.prdmgd.finance.gov.au/sites/50033506/TBF/Reporting/BdgPap/1. PBS/1.18 PBS 2022-23/Returns/Excel Files/Files Cleaned/2022-23 PBS Infrastructure/"/>
    </mc:Choice>
  </mc:AlternateContent>
  <bookViews>
    <workbookView xWindow="0" yWindow="0" windowWidth="28800" windowHeight="15390"/>
  </bookViews>
  <sheets>
    <sheet name="Table 1.1" sheetId="1" r:id="rId1"/>
    <sheet name="Table 2.1.1" sheetId="3" r:id="rId2"/>
    <sheet name="Table 3.1" sheetId="4" r:id="rId3"/>
    <sheet name="Table 3.2" sheetId="5" r:id="rId4"/>
    <sheet name="Table 3.3" sheetId="6" r:id="rId5"/>
    <sheet name="Table 3.4" sheetId="7" r:id="rId6"/>
    <sheet name="Table 3.5" sheetId="8" r:id="rId7"/>
    <sheet name="Table 3.6" sheetId="9" r:id="rId8"/>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 i="5" l="1"/>
</calcChain>
</file>

<file path=xl/sharedStrings.xml><?xml version="1.0" encoding="utf-8"?>
<sst xmlns="http://schemas.openxmlformats.org/spreadsheetml/2006/main" count="291" uniqueCount="188">
  <si>
    <t>$'000</t>
  </si>
  <si>
    <t>Other</t>
  </si>
  <si>
    <t>Average staffing level (number)</t>
  </si>
  <si>
    <t>2021-22</t>
  </si>
  <si>
    <t>2022-23</t>
  </si>
  <si>
    <t>Total</t>
  </si>
  <si>
    <t>Revenue from Government</t>
  </si>
  <si>
    <t>EXPENSES</t>
  </si>
  <si>
    <t>Employee benefits</t>
  </si>
  <si>
    <t>Suppliers</t>
  </si>
  <si>
    <t>Total expenses</t>
  </si>
  <si>
    <t>OWN-SOURCE INCOME</t>
  </si>
  <si>
    <t>Own-source revenue</t>
  </si>
  <si>
    <t>Total own-source revenue</t>
  </si>
  <si>
    <t>Net (cost of)/contribution by services</t>
  </si>
  <si>
    <t>Prepared on Australian Accounting Standards basis.</t>
  </si>
  <si>
    <t>Table 3.2: Budgeted departmental balance sheet (as at 30 June)</t>
  </si>
  <si>
    <t>Financial assets</t>
  </si>
  <si>
    <t>Trade and other receivables</t>
  </si>
  <si>
    <t>Total financial assets</t>
  </si>
  <si>
    <t>Non-financial assets</t>
  </si>
  <si>
    <t>Land and buildings</t>
  </si>
  <si>
    <t>Property, plant and equipment</t>
  </si>
  <si>
    <t>Intangibles</t>
  </si>
  <si>
    <t>Total non-financial assets</t>
  </si>
  <si>
    <t>Total assets</t>
  </si>
  <si>
    <t>LIABILITIES</t>
  </si>
  <si>
    <t>Payables</t>
  </si>
  <si>
    <t>Other payables</t>
  </si>
  <si>
    <t>Total payables</t>
  </si>
  <si>
    <t>Provisions</t>
  </si>
  <si>
    <t>Total provisions</t>
  </si>
  <si>
    <t>Total liabilities</t>
  </si>
  <si>
    <t>Net assets</t>
  </si>
  <si>
    <t>EQUITY</t>
  </si>
  <si>
    <t>Reserves</t>
  </si>
  <si>
    <t>Total equity</t>
  </si>
  <si>
    <t>Adjusted opening balance</t>
  </si>
  <si>
    <t>OPERATING ACTIVITIES</t>
  </si>
  <si>
    <t>Cash received</t>
  </si>
  <si>
    <t>Appropriations</t>
  </si>
  <si>
    <t>Sale of goods and rendering of services</t>
  </si>
  <si>
    <t>Total cash received</t>
  </si>
  <si>
    <t>Cash used</t>
  </si>
  <si>
    <t>Employees</t>
  </si>
  <si>
    <t>Total cash used</t>
  </si>
  <si>
    <t>INVESTING ACTIVITIES</t>
  </si>
  <si>
    <t>Table 3.5: Departmental capital budget statement (for the period ended 30 June)</t>
  </si>
  <si>
    <t>Total purchases</t>
  </si>
  <si>
    <t>Total cash used to acquire assets</t>
  </si>
  <si>
    <t>Buildings</t>
  </si>
  <si>
    <t>Opening net book balance</t>
  </si>
  <si>
    <t>Capital asset additions</t>
  </si>
  <si>
    <t>Total additions</t>
  </si>
  <si>
    <t>Other movements</t>
  </si>
  <si>
    <t>Total other movements</t>
  </si>
  <si>
    <t>Gross book value</t>
  </si>
  <si>
    <t>Closing net book balance</t>
  </si>
  <si>
    <t>RECONCILIATION OF CASH USED TO ACQUIRE ASSETS TO ASSET MOVEMENT TABLE</t>
  </si>
  <si>
    <t>PURCHASE OF NON-FINANCIAL ASSETS</t>
  </si>
  <si>
    <t>-</t>
  </si>
  <si>
    <t>Comprehensive income</t>
  </si>
  <si>
    <t>Total comprehensive income</t>
  </si>
  <si>
    <t>ASSETS</t>
  </si>
  <si>
    <t>Contributed equity</t>
  </si>
  <si>
    <t>FINANCING ACTIVITIES</t>
  </si>
  <si>
    <t>Other non-financial assets</t>
  </si>
  <si>
    <t>Total expenses for Program 1.1</t>
  </si>
  <si>
    <t>Depreciation and amortisation</t>
  </si>
  <si>
    <t>Land</t>
  </si>
  <si>
    <t>Total expenses for Outcome 1</t>
  </si>
  <si>
    <t>2023-24 Forward estimate</t>
  </si>
  <si>
    <t>2024-25 Forward estimate</t>
  </si>
  <si>
    <t>TOTAL</t>
  </si>
  <si>
    <t>Asset Category</t>
  </si>
  <si>
    <t>2021-22 Estimated actual</t>
  </si>
  <si>
    <t>2022-23 Estimate</t>
  </si>
  <si>
    <t>Opening balance/cash reserves at 1 July</t>
  </si>
  <si>
    <t>Funds from Government</t>
  </si>
  <si>
    <r>
      <t>Annual appropriations - ordinary annual services</t>
    </r>
    <r>
      <rPr>
        <vertAlign val="superscript"/>
        <sz val="8"/>
        <color rgb="FF000000"/>
        <rFont val="Arial"/>
        <family val="2"/>
      </rPr>
      <t xml:space="preserve"> (a)</t>
    </r>
  </si>
  <si>
    <t>Total annual appropriations</t>
  </si>
  <si>
    <t>Total funds from Government</t>
  </si>
  <si>
    <t>Funds from other sources</t>
  </si>
  <si>
    <t>Interest</t>
  </si>
  <si>
    <t>Sale of goods and services</t>
  </si>
  <si>
    <t>Total funds from other sources</t>
  </si>
  <si>
    <t>Table 2.1.1: Budgeted expenses for Outcome 1</t>
  </si>
  <si>
    <t>Ordinary annual services (Appropriation Bill No. 1)</t>
  </si>
  <si>
    <t>Outcome 1 totals by resource type</t>
  </si>
  <si>
    <t xml:space="preserve">Table 3.1: Comprehensive income statement (showing net cost of services) for the period ended 30 June </t>
  </si>
  <si>
    <t xml:space="preserve">LESS: </t>
  </si>
  <si>
    <t>Total own-source income</t>
  </si>
  <si>
    <t>Surplus/(deficit) attributable to the Australian Government</t>
  </si>
  <si>
    <t>Total comprehensive income/(loss) attributable to the Australian Government</t>
  </si>
  <si>
    <t>Total comprehensive income/(loss) - as per statement of comprehensive income</t>
  </si>
  <si>
    <t>Net cash operating surplus/ (deficit)</t>
  </si>
  <si>
    <t>Inventories</t>
  </si>
  <si>
    <t>Parent entity interest</t>
  </si>
  <si>
    <r>
      <t>Table 3.3: Departmental statement of changes in equity — summary of movement (Budget year 2022-23</t>
    </r>
    <r>
      <rPr>
        <b/>
        <sz val="10"/>
        <color rgb="FF000000"/>
        <rFont val="Arial"/>
        <family val="2"/>
      </rPr>
      <t xml:space="preserve">) </t>
    </r>
  </si>
  <si>
    <t>Opening balance as at 1 July 2022</t>
  </si>
  <si>
    <t>Closing balance attributable to the Australian Government</t>
  </si>
  <si>
    <t>Table 3.4: Budgeted departmental statement of cash flows (for the period ended 30 June)</t>
  </si>
  <si>
    <t xml:space="preserve">Other </t>
  </si>
  <si>
    <t>Investments</t>
  </si>
  <si>
    <t>Table 3.6: Statement of departmental asset movements (Budget year 2022-23)</t>
  </si>
  <si>
    <t>As at 1 July 2022</t>
  </si>
  <si>
    <t xml:space="preserve">Gross book value </t>
  </si>
  <si>
    <t>Accumulated depreciation/ amortisation and impairment</t>
  </si>
  <si>
    <t>Estimated expenditure on new or replacement assets</t>
  </si>
  <si>
    <t>As at 30 June 2023</t>
  </si>
  <si>
    <t>2022-23 Budget</t>
  </si>
  <si>
    <t>2025-26 Forward Estimate</t>
  </si>
  <si>
    <t>Asset revaluation reserve</t>
  </si>
  <si>
    <t>Contributed equity/ capital</t>
  </si>
  <si>
    <t>2025-26 Forward estimate</t>
  </si>
  <si>
    <t>Other property, plant and equipment</t>
  </si>
  <si>
    <t>Computer software and intangibles</t>
  </si>
  <si>
    <t>Retained Earnings</t>
  </si>
  <si>
    <r>
      <t xml:space="preserve">Annual appropriations - other services </t>
    </r>
    <r>
      <rPr>
        <vertAlign val="superscript"/>
        <sz val="8"/>
        <color rgb="FF000000"/>
        <rFont val="Arial"/>
        <family val="2"/>
      </rPr>
      <t>(b)</t>
    </r>
  </si>
  <si>
    <t>All figures shown above are GST exclusive - these may not match figures in the cash flow statement.</t>
  </si>
  <si>
    <r>
      <t xml:space="preserve">Expenses not requiring appropriation in the Budget year </t>
    </r>
    <r>
      <rPr>
        <vertAlign val="superscript"/>
        <sz val="8"/>
        <color theme="1"/>
        <rFont val="Arial"/>
        <family val="2"/>
      </rPr>
      <t>(a)</t>
    </r>
  </si>
  <si>
    <t>Gains</t>
  </si>
  <si>
    <t>Total gains</t>
  </si>
  <si>
    <t xml:space="preserve">Prepared on Australian Accounting Standards basis. </t>
  </si>
  <si>
    <t>Other financial assets</t>
  </si>
  <si>
    <t>Heritage and Cultural</t>
  </si>
  <si>
    <t>Contributions by owners</t>
  </si>
  <si>
    <t>Net GST received</t>
  </si>
  <si>
    <t>NEW CAPITAL APPROPRIATIONS</t>
  </si>
  <si>
    <t>Equity injections - Bill 2</t>
  </si>
  <si>
    <t>Total new capital appropriations</t>
  </si>
  <si>
    <t>Provided for:</t>
  </si>
  <si>
    <t>Purchase of non-financial assets</t>
  </si>
  <si>
    <t>Total items</t>
  </si>
  <si>
    <r>
      <t>Funded by capital appropriations</t>
    </r>
    <r>
      <rPr>
        <vertAlign val="superscript"/>
        <sz val="8"/>
        <color theme="1"/>
        <rFont val="Arial"/>
        <family val="2"/>
      </rPr>
      <t xml:space="preserve"> (a)</t>
    </r>
  </si>
  <si>
    <r>
      <t xml:space="preserve">Funded internally from Departmental resources </t>
    </r>
    <r>
      <rPr>
        <vertAlign val="superscript"/>
        <sz val="8"/>
        <color theme="1"/>
        <rFont val="Arial"/>
        <family val="2"/>
      </rPr>
      <t>(b)</t>
    </r>
  </si>
  <si>
    <t>Heritage and cultural</t>
  </si>
  <si>
    <t>Estimated operating expenditure in income statement for heritage and cultural assets</t>
  </si>
  <si>
    <t>$’000</t>
  </si>
  <si>
    <t>Operations and Maintenance</t>
  </si>
  <si>
    <t>Preservation and Conservation</t>
  </si>
  <si>
    <t>Total operating expenditure on heritage and cultural assets</t>
  </si>
  <si>
    <t>Dividends</t>
  </si>
  <si>
    <t>Equity injection - Appropriation</t>
  </si>
  <si>
    <t>Sub-total transactions with owners</t>
  </si>
  <si>
    <t>Prepared on a resourcing (that is, appropriations available) basis.</t>
  </si>
  <si>
    <r>
      <t>(b)</t>
    </r>
    <r>
      <rPr>
        <sz val="7"/>
        <color rgb="FF000000"/>
        <rFont val="Times New Roman"/>
        <family val="1"/>
      </rPr>
      <t xml:space="preserve">  </t>
    </r>
    <r>
      <rPr>
        <sz val="8"/>
        <color rgb="FF000000"/>
        <rFont val="Arial"/>
        <family val="2"/>
      </rPr>
      <t xml:space="preserve">Appropriation Bill (No. 2) 2022-23. </t>
    </r>
  </si>
  <si>
    <t xml:space="preserve">Revenues from other independent sources </t>
  </si>
  <si>
    <t>Cash and cash equivalents</t>
  </si>
  <si>
    <t>Other investments</t>
  </si>
  <si>
    <t>Retained surplus (accumulated deficit)</t>
  </si>
  <si>
    <t>Total parent entity interest</t>
  </si>
  <si>
    <t>Surplus/(deficit) for the period</t>
  </si>
  <si>
    <t>Estimated closing balance as at 30 June 2023</t>
  </si>
  <si>
    <t xml:space="preserve">- </t>
  </si>
  <si>
    <t>Net cash from/(used by) operating activities</t>
  </si>
  <si>
    <t>Purchase of property, plant and equipment and intangibles</t>
  </si>
  <si>
    <t>Net cash from/(used by) investing activities</t>
  </si>
  <si>
    <t>Net cash from/(used by) financing activities</t>
  </si>
  <si>
    <t>Net increase/(decrease) in cash held</t>
  </si>
  <si>
    <r>
      <t>(a)</t>
    </r>
    <r>
      <rPr>
        <sz val="7"/>
        <color rgb="FF000000"/>
        <rFont val="Times New Roman"/>
        <family val="1"/>
      </rPr>
      <t xml:space="preserve">  </t>
    </r>
    <r>
      <rPr>
        <sz val="8"/>
        <color rgb="FF000000"/>
        <rFont val="Arial"/>
        <family val="2"/>
      </rPr>
      <t>Appropriation Bill (No. 1) 2022-23.</t>
    </r>
  </si>
  <si>
    <t>Note: Impact of net cash appropriation arrangements</t>
  </si>
  <si>
    <t>Table 1.1: NPGA resource statement — Budget estimates for 2022-23 as at Budget March 2022</t>
  </si>
  <si>
    <r>
      <t>Outcome</t>
    </r>
    <r>
      <rPr>
        <sz val="8"/>
        <color rgb="FF000000"/>
        <rFont val="Arial"/>
        <family val="2"/>
      </rPr>
      <t xml:space="preserve"> 1</t>
    </r>
  </si>
  <si>
    <r>
      <t>Equity</t>
    </r>
    <r>
      <rPr>
        <sz val="8"/>
        <color rgb="FF000000"/>
        <rFont val="Arial"/>
        <family val="2"/>
      </rPr>
      <t xml:space="preserve"> injection</t>
    </r>
  </si>
  <si>
    <t>Total net resourcing for the NPGA</t>
  </si>
  <si>
    <t xml:space="preserve">The NPGA is not directly appropriated as it is a Corporate Commonwealth Entity. Appropriations are made to the Department of Infrastructure, Transport, Regional Development and Communications (a Non-Corporate Commonwealth Entity), which are then paid to the NPGA and considered ‘departmental’ for all purposes. </t>
  </si>
  <si>
    <t>Program 1.1: Develop, maintain and provide access to Australia's national portrait collection</t>
  </si>
  <si>
    <t>(a) Expenses not requiring appropriation in the Budget year are made up of unfunded depreciation and amortisation expenses related to artwork, which are funded through an equity injection; depreciation and amortisation expenses related to long-lived assets such as the NPGA building; and resources received free of charge.</t>
  </si>
  <si>
    <r>
      <t>plus</t>
    </r>
    <r>
      <rPr>
        <sz val="8"/>
        <color rgb="FF000000"/>
        <rFont val="Arial"/>
        <family val="2"/>
      </rPr>
      <t xml:space="preserve">: depreciation/amortisation </t>
    </r>
    <r>
      <rPr>
        <sz val="8"/>
        <color theme="1"/>
        <rFont val="Arial"/>
        <family val="2"/>
      </rPr>
      <t>expenses previously funded through reven</t>
    </r>
    <r>
      <rPr>
        <sz val="8"/>
        <color rgb="FF000000"/>
        <rFont val="Arial"/>
        <family val="2"/>
      </rPr>
      <t>ue appropriations</t>
    </r>
    <r>
      <rPr>
        <vertAlign val="superscript"/>
        <sz val="8"/>
        <color rgb="FF000000"/>
        <rFont val="Arial"/>
        <family val="2"/>
      </rPr>
      <t xml:space="preserve"> (a)</t>
    </r>
  </si>
  <si>
    <t>(a) The NPGA does not receive funding for its total depreciation expenses on long-lived assets; rather, funding is appropriated based on capital requirements. Also, from 2009-10, the Government replaced Appropriation Bill No. 1 revenue appropriations for the heritage and cultural depreciation expenses of designated Collection Institutions, with a separate capital budget (the Collection Development Acquisition Budget, or CDAB) provided through Appropriation Bill 2 equity appropriations. For information regarding CDABs, please refer to Table 3.5 Departmental capital budget statement. The adjusted result in the budget and forward years reflects donated cash and artworks to the NPGA Foundation.</t>
  </si>
  <si>
    <r>
      <t>Employee</t>
    </r>
    <r>
      <rPr>
        <sz val="8"/>
        <color rgb="FF000000"/>
        <rFont val="Arial"/>
        <family val="2"/>
      </rPr>
      <t xml:space="preserve"> provisions</t>
    </r>
  </si>
  <si>
    <r>
      <t>Balance</t>
    </r>
    <r>
      <rPr>
        <sz val="8"/>
        <color rgb="FF000000"/>
        <rFont val="Arial"/>
        <family val="2"/>
      </rPr>
      <t xml:space="preserve"> carried forward from previous period</t>
    </r>
  </si>
  <si>
    <t>Purchase of works of art</t>
  </si>
  <si>
    <r>
      <t>Contributed</t>
    </r>
    <r>
      <rPr>
        <sz val="8"/>
        <color rgb="FF000000"/>
        <rFont val="Arial"/>
        <family val="2"/>
      </rPr>
      <t xml:space="preserve"> equity</t>
    </r>
  </si>
  <si>
    <t>Cash and cash equivalents at the</t>
  </si>
  <si>
    <t>beginning of the reporting period</t>
  </si>
  <si>
    <t>Cash and cash equivalents at</t>
  </si>
  <si>
    <t>the end of the reporting period</t>
  </si>
  <si>
    <t>less: gifted assets</t>
  </si>
  <si>
    <r>
      <t>(a)</t>
    </r>
    <r>
      <rPr>
        <sz val="7"/>
        <color rgb="FF000000"/>
        <rFont val="Times New Roman"/>
        <family val="1"/>
      </rPr>
      <t xml:space="preserve">     </t>
    </r>
    <r>
      <rPr>
        <sz val="8"/>
        <color theme="1"/>
        <rFont val="Arial"/>
        <family val="2"/>
      </rPr>
      <t>Includes current Appropriation Bill 2.</t>
    </r>
  </si>
  <si>
    <r>
      <t>(b)</t>
    </r>
    <r>
      <rPr>
        <sz val="7"/>
        <color rgb="FF000000"/>
        <rFont val="Times New Roman"/>
        <family val="1"/>
      </rPr>
      <t xml:space="preserve">     </t>
    </r>
    <r>
      <rPr>
        <sz val="8"/>
        <color theme="1"/>
        <rFont val="Arial"/>
        <family val="2"/>
      </rPr>
      <t>Includes the following sources of funding: prior year Act 1 appropriations, donations and contributions, gifts, internally developed assets and proceeds from the sale of assets.</t>
    </r>
  </si>
  <si>
    <r>
      <t>By purchase - appropriation equity</t>
    </r>
    <r>
      <rPr>
        <vertAlign val="superscript"/>
        <sz val="8"/>
        <color theme="1"/>
        <rFont val="Arial"/>
        <family val="2"/>
      </rPr>
      <t xml:space="preserve"> (a)</t>
    </r>
  </si>
  <si>
    <r>
      <t>By purchase - appropriation ordinary annual services</t>
    </r>
    <r>
      <rPr>
        <vertAlign val="superscript"/>
        <sz val="8"/>
        <color theme="1"/>
        <rFont val="Arial"/>
        <family val="2"/>
      </rPr>
      <t xml:space="preserve"> (b)</t>
    </r>
  </si>
  <si>
    <t>Assets received as gifts/donations</t>
  </si>
  <si>
    <t>Depreciation/ amortisation expense</t>
  </si>
  <si>
    <r>
      <t>(a)</t>
    </r>
    <r>
      <rPr>
        <sz val="7"/>
        <color rgb="FF000000"/>
        <rFont val="Times New Roman"/>
        <family val="1"/>
      </rPr>
      <t xml:space="preserve">  </t>
    </r>
    <r>
      <rPr>
        <sz val="8"/>
        <color theme="1"/>
        <rFont val="Arial"/>
        <family val="2"/>
      </rPr>
      <t>‘Appropriation equity’ refers to equity injections appropriations provided through Appropriation Bill (No. 2) 2022-23, including CDABs.</t>
    </r>
  </si>
  <si>
    <r>
      <t>(b)</t>
    </r>
    <r>
      <rPr>
        <sz val="7"/>
        <color rgb="FF000000"/>
        <rFont val="Times New Roman"/>
        <family val="1"/>
      </rPr>
      <t xml:space="preserve">  </t>
    </r>
    <r>
      <rPr>
        <sz val="8"/>
        <color theme="1"/>
        <rFont val="Arial"/>
        <family val="2"/>
      </rPr>
      <t>‘Appropriation ordinary annual services’ refers to funding provided through Appropriation Bill (No. 1) 2022‑23 for depreciation/amortisation expenses.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</si>
</sst>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_);&quot;(&quot;#,##0&quot;)&quot;;&quot;-&quot;_)"/>
    <numFmt numFmtId="165" formatCode="#,##0_);&quot;(&quot;#,##0&quot;)&quot;;&quot;-&quot;_)\ "/>
  </numFmts>
  <fonts count="15" x14ac:knownFonts="1">
    <font>
      <sz val="11"/>
      <color theme="1"/>
      <name val="Calibri"/>
      <family val="2"/>
      <scheme val="minor"/>
    </font>
    <font>
      <sz val="10"/>
      <color theme="1"/>
      <name val="Times New Roman"/>
      <family val="1"/>
    </font>
    <font>
      <sz val="8"/>
      <color rgb="FF000000"/>
      <name val="Arial"/>
      <family val="2"/>
    </font>
    <font>
      <b/>
      <sz val="8"/>
      <color rgb="FF000000"/>
      <name val="Arial"/>
      <family val="2"/>
    </font>
    <font>
      <sz val="8"/>
      <color theme="1"/>
      <name val="Arial"/>
      <family val="2"/>
    </font>
    <font>
      <b/>
      <sz val="10"/>
      <color rgb="FF000000"/>
      <name val="Arial"/>
      <family val="2"/>
    </font>
    <font>
      <b/>
      <sz val="8"/>
      <color theme="1"/>
      <name val="Arial"/>
      <family val="2"/>
    </font>
    <font>
      <vertAlign val="superscript"/>
      <sz val="8"/>
      <color theme="1"/>
      <name val="Arial"/>
      <family val="2"/>
    </font>
    <font>
      <sz val="7"/>
      <color rgb="FF000000"/>
      <name val="Times New Roman"/>
      <family val="1"/>
    </font>
    <font>
      <sz val="8"/>
      <name val="Arial"/>
      <family val="2"/>
    </font>
    <font>
      <b/>
      <sz val="10"/>
      <name val="Arial"/>
      <family val="2"/>
    </font>
    <font>
      <vertAlign val="superscript"/>
      <sz val="8"/>
      <color rgb="FF000000"/>
      <name val="Arial"/>
      <family val="2"/>
    </font>
    <font>
      <b/>
      <i/>
      <sz val="8"/>
      <color rgb="FF000000"/>
      <name val="Arial"/>
      <family val="2"/>
    </font>
    <font>
      <sz val="7.5"/>
      <color theme="1"/>
      <name val="Arial"/>
      <family val="2"/>
    </font>
    <font>
      <b/>
      <sz val="7.5"/>
      <color theme="1"/>
      <name val="Arial"/>
      <family val="2"/>
    </font>
  </fonts>
  <fills count="5">
    <fill>
      <patternFill patternType="none"/>
    </fill>
    <fill>
      <patternFill patternType="gray125"/>
    </fill>
    <fill>
      <patternFill patternType="solid">
        <fgColor rgb="FFFFFFFF"/>
        <bgColor indexed="64"/>
      </patternFill>
    </fill>
    <fill>
      <patternFill patternType="solid">
        <fgColor rgb="FFE6E6E6"/>
        <bgColor indexed="64"/>
      </patternFill>
    </fill>
    <fill>
      <patternFill patternType="solid">
        <fgColor rgb="FFEBEBEB"/>
        <bgColor indexed="64"/>
      </patternFill>
    </fill>
  </fills>
  <borders count="7">
    <border>
      <left/>
      <right/>
      <top/>
      <bottom/>
      <diagonal/>
    </border>
    <border>
      <left/>
      <right/>
      <top style="medium">
        <color indexed="64"/>
      </top>
      <bottom/>
      <diagonal/>
    </border>
    <border>
      <left/>
      <right/>
      <top style="medium">
        <color indexed="64"/>
      </top>
      <bottom style="medium">
        <color indexed="64"/>
      </bottom>
      <diagonal/>
    </border>
    <border>
      <left/>
      <right/>
      <top/>
      <bottom style="medium">
        <color indexed="6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s>
  <cellStyleXfs count="1">
    <xf numFmtId="0" fontId="0" fillId="0" borderId="0"/>
  </cellStyleXfs>
  <cellXfs count="153">
    <xf numFmtId="0" fontId="0" fillId="0" borderId="0" xfId="0"/>
    <xf numFmtId="0" fontId="6" fillId="0" borderId="0" xfId="0" applyFont="1" applyAlignment="1">
      <alignment horizontal="left" vertical="center" wrapText="1"/>
    </xf>
    <xf numFmtId="0" fontId="6" fillId="0" borderId="3" xfId="0" applyFont="1" applyBorder="1" applyAlignment="1">
      <alignment horizontal="left" vertical="center" wrapText="1"/>
    </xf>
    <xf numFmtId="0" fontId="0" fillId="0" borderId="0" xfId="0" applyAlignment="1">
      <alignment wrapText="1"/>
    </xf>
    <xf numFmtId="0" fontId="4" fillId="0" borderId="3" xfId="0" applyFont="1" applyBorder="1" applyAlignment="1">
      <alignment horizontal="right" vertical="center" wrapText="1"/>
    </xf>
    <xf numFmtId="164" fontId="0" fillId="0" borderId="0" xfId="0" applyNumberFormat="1" applyAlignment="1">
      <alignment wrapText="1"/>
    </xf>
    <xf numFmtId="165" fontId="0" fillId="0" borderId="0" xfId="0" applyNumberFormat="1" applyAlignment="1">
      <alignment wrapText="1"/>
    </xf>
    <xf numFmtId="0" fontId="6" fillId="0" borderId="0" xfId="0" applyFont="1" applyAlignment="1">
      <alignment horizontal="left" vertical="center"/>
    </xf>
    <xf numFmtId="0" fontId="6" fillId="0" borderId="3" xfId="0" applyFont="1" applyBorder="1" applyAlignment="1">
      <alignment horizontal="left" vertical="center"/>
    </xf>
    <xf numFmtId="0" fontId="3"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center" wrapText="1"/>
    </xf>
    <xf numFmtId="0" fontId="3" fillId="0" borderId="3" xfId="0" applyFont="1" applyBorder="1" applyAlignment="1">
      <alignment horizontal="left" vertical="center"/>
    </xf>
    <xf numFmtId="0" fontId="2" fillId="0" borderId="0" xfId="0" applyFont="1" applyAlignment="1">
      <alignment horizontal="justify" vertical="center"/>
    </xf>
    <xf numFmtId="3" fontId="2" fillId="2" borderId="0" xfId="0" applyNumberFormat="1" applyFont="1" applyFill="1" applyAlignment="1">
      <alignment horizontal="right" vertical="center"/>
    </xf>
    <xf numFmtId="0" fontId="4" fillId="0" borderId="0" xfId="0" applyFont="1" applyAlignment="1">
      <alignment horizontal="left" vertical="center" wrapText="1" indent="1"/>
    </xf>
    <xf numFmtId="0" fontId="4" fillId="0" borderId="0" xfId="0" applyFont="1" applyAlignment="1">
      <alignment horizontal="left" vertical="center" indent="1"/>
    </xf>
    <xf numFmtId="3" fontId="2" fillId="3" borderId="0" xfId="0" applyNumberFormat="1" applyFont="1" applyFill="1" applyAlignment="1">
      <alignment horizontal="right" vertical="center"/>
    </xf>
    <xf numFmtId="3" fontId="2" fillId="0" borderId="0" xfId="0" applyNumberFormat="1" applyFont="1" applyAlignment="1">
      <alignment horizontal="right" vertical="center"/>
    </xf>
    <xf numFmtId="0" fontId="2" fillId="3" borderId="0" xfId="0" applyFont="1" applyFill="1" applyAlignment="1">
      <alignment horizontal="right" vertical="center"/>
    </xf>
    <xf numFmtId="3" fontId="6" fillId="0" borderId="3" xfId="0" applyNumberFormat="1" applyFont="1" applyBorder="1" applyAlignment="1">
      <alignment horizontal="right" vertical="center"/>
    </xf>
    <xf numFmtId="0" fontId="2" fillId="0" borderId="0" xfId="0" applyFont="1" applyAlignment="1">
      <alignment horizontal="right" vertical="center"/>
    </xf>
    <xf numFmtId="0" fontId="4" fillId="0" borderId="0" xfId="0" applyFont="1" applyAlignment="1">
      <alignment horizontal="right" vertical="center"/>
    </xf>
    <xf numFmtId="0" fontId="4" fillId="3" borderId="0" xfId="0" applyFont="1" applyFill="1" applyAlignment="1">
      <alignment horizontal="right" vertical="center"/>
    </xf>
    <xf numFmtId="3" fontId="4" fillId="0" borderId="0" xfId="0" applyNumberFormat="1" applyFont="1" applyAlignment="1">
      <alignment horizontal="right" vertical="center"/>
    </xf>
    <xf numFmtId="3" fontId="4" fillId="0" borderId="3" xfId="0" applyNumberFormat="1" applyFont="1" applyBorder="1" applyAlignment="1">
      <alignment horizontal="right" vertical="center"/>
    </xf>
    <xf numFmtId="3" fontId="4" fillId="3" borderId="0" xfId="0" applyNumberFormat="1" applyFont="1" applyFill="1" applyAlignment="1">
      <alignment horizontal="right" vertical="center"/>
    </xf>
    <xf numFmtId="3" fontId="4" fillId="3" borderId="3" xfId="0" applyNumberFormat="1" applyFont="1" applyFill="1" applyBorder="1" applyAlignment="1">
      <alignment horizontal="right" vertical="center"/>
    </xf>
    <xf numFmtId="0" fontId="1" fillId="0" borderId="1" xfId="0" applyFont="1" applyBorder="1"/>
    <xf numFmtId="0" fontId="1" fillId="0" borderId="0" xfId="0" applyFont="1"/>
    <xf numFmtId="0" fontId="2" fillId="2" borderId="1" xfId="0" applyFont="1" applyFill="1" applyBorder="1" applyAlignment="1">
      <alignment horizontal="right" vertical="center" wrapText="1"/>
    </xf>
    <xf numFmtId="0" fontId="2" fillId="4" borderId="3" xfId="0" applyFont="1" applyFill="1" applyBorder="1" applyAlignment="1">
      <alignment horizontal="right" vertical="center" wrapText="1"/>
    </xf>
    <xf numFmtId="0" fontId="3" fillId="2" borderId="0" xfId="0" applyFont="1" applyFill="1" applyAlignment="1">
      <alignment horizontal="left" vertical="center"/>
    </xf>
    <xf numFmtId="3" fontId="3" fillId="2" borderId="3" xfId="0" applyNumberFormat="1" applyFont="1" applyFill="1" applyBorder="1" applyAlignment="1">
      <alignment horizontal="right" vertical="center"/>
    </xf>
    <xf numFmtId="0" fontId="3" fillId="2" borderId="0" xfId="0" applyFont="1" applyFill="1" applyAlignment="1">
      <alignment horizontal="left" vertical="center" wrapText="1"/>
    </xf>
    <xf numFmtId="0" fontId="2" fillId="2" borderId="0" xfId="0" applyFont="1" applyFill="1" applyAlignment="1">
      <alignment horizontal="left" vertical="center" wrapText="1"/>
    </xf>
    <xf numFmtId="3" fontId="2" fillId="2" borderId="2" xfId="0" applyNumberFormat="1" applyFont="1" applyFill="1" applyBorder="1" applyAlignment="1">
      <alignment horizontal="right" vertical="center"/>
    </xf>
    <xf numFmtId="0" fontId="2" fillId="2" borderId="0" xfId="0" applyFont="1" applyFill="1" applyAlignment="1">
      <alignment horizontal="right" vertical="center"/>
    </xf>
    <xf numFmtId="3" fontId="3" fillId="2" borderId="2" xfId="0" applyNumberFormat="1" applyFont="1" applyFill="1" applyBorder="1" applyAlignment="1">
      <alignment horizontal="right" vertical="center"/>
    </xf>
    <xf numFmtId="0" fontId="3" fillId="2" borderId="3" xfId="0" applyFont="1" applyFill="1" applyBorder="1" applyAlignment="1">
      <alignment horizontal="left" vertical="center"/>
    </xf>
    <xf numFmtId="0" fontId="4" fillId="0" borderId="0" xfId="0" applyFont="1" applyAlignment="1">
      <alignment horizontal="justify" vertical="center"/>
    </xf>
    <xf numFmtId="3" fontId="3" fillId="0" borderId="2" xfId="0" applyNumberFormat="1" applyFont="1" applyBorder="1" applyAlignment="1">
      <alignment horizontal="right" vertical="center"/>
    </xf>
    <xf numFmtId="3" fontId="3" fillId="3" borderId="2" xfId="0" applyNumberFormat="1" applyFont="1" applyFill="1" applyBorder="1" applyAlignment="1">
      <alignment horizontal="right" vertical="center"/>
    </xf>
    <xf numFmtId="3" fontId="3" fillId="0" borderId="0" xfId="0" applyNumberFormat="1" applyFont="1" applyAlignment="1">
      <alignment horizontal="right" vertical="center"/>
    </xf>
    <xf numFmtId="0" fontId="4" fillId="3" borderId="0" xfId="0" applyFont="1" applyFill="1" applyAlignment="1">
      <alignment horizontal="right" vertical="center" wrapText="1"/>
    </xf>
    <xf numFmtId="0" fontId="4" fillId="3" borderId="3"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0" xfId="0" applyFont="1" applyAlignment="1">
      <alignment horizontal="right" vertical="center" wrapText="1"/>
    </xf>
    <xf numFmtId="0" fontId="0" fillId="0" borderId="0" xfId="0" applyAlignment="1">
      <alignment wrapText="1"/>
    </xf>
    <xf numFmtId="0" fontId="0" fillId="0" borderId="3" xfId="0" applyBorder="1" applyAlignment="1">
      <alignment wrapText="1"/>
    </xf>
    <xf numFmtId="0" fontId="1" fillId="3" borderId="0" xfId="0" applyFont="1" applyFill="1"/>
    <xf numFmtId="3" fontId="6" fillId="3" borderId="2" xfId="0" applyNumberFormat="1" applyFont="1" applyFill="1" applyBorder="1" applyAlignment="1">
      <alignment horizontal="right" vertical="center"/>
    </xf>
    <xf numFmtId="3" fontId="6" fillId="0" borderId="2" xfId="0" applyNumberFormat="1" applyFont="1" applyBorder="1" applyAlignment="1">
      <alignment horizontal="right" vertical="center"/>
    </xf>
    <xf numFmtId="0" fontId="12" fillId="0" borderId="0" xfId="0" applyFont="1" applyAlignment="1">
      <alignment horizontal="left" vertical="center"/>
    </xf>
    <xf numFmtId="3" fontId="12" fillId="0" borderId="5" xfId="0" applyNumberFormat="1" applyFont="1" applyBorder="1" applyAlignment="1">
      <alignment horizontal="right" vertical="center"/>
    </xf>
    <xf numFmtId="3" fontId="12" fillId="3" borderId="5" xfId="0" applyNumberFormat="1" applyFont="1" applyFill="1" applyBorder="1" applyAlignment="1">
      <alignment horizontal="right" vertical="center"/>
    </xf>
    <xf numFmtId="3" fontId="3" fillId="0" borderId="4" xfId="0" applyNumberFormat="1" applyFont="1" applyBorder="1" applyAlignment="1">
      <alignment horizontal="right" vertical="center"/>
    </xf>
    <xf numFmtId="3" fontId="3" fillId="3" borderId="4" xfId="0" applyNumberFormat="1" applyFont="1" applyFill="1" applyBorder="1" applyAlignment="1">
      <alignment horizontal="right" vertical="center"/>
    </xf>
    <xf numFmtId="0" fontId="3" fillId="0" borderId="4" xfId="0" applyFont="1" applyBorder="1" applyAlignment="1">
      <alignment horizontal="left" vertical="center"/>
    </xf>
    <xf numFmtId="0" fontId="12" fillId="0" borderId="0" xfId="0" applyFont="1" applyAlignment="1">
      <alignment horizontal="left" vertical="center" wrapText="1"/>
    </xf>
    <xf numFmtId="0" fontId="3" fillId="0" borderId="4" xfId="0" applyFont="1" applyBorder="1" applyAlignment="1">
      <alignment horizontal="left" vertical="center" wrapText="1"/>
    </xf>
    <xf numFmtId="3" fontId="12" fillId="0" borderId="6" xfId="0" applyNumberFormat="1" applyFont="1" applyBorder="1" applyAlignment="1">
      <alignment horizontal="right" vertical="center"/>
    </xf>
    <xf numFmtId="3" fontId="12" fillId="3" borderId="6" xfId="0" applyNumberFormat="1" applyFont="1" applyFill="1" applyBorder="1" applyAlignment="1">
      <alignment horizontal="right" vertical="center"/>
    </xf>
    <xf numFmtId="0" fontId="3" fillId="0" borderId="4" xfId="0" applyFont="1" applyBorder="1" applyAlignment="1">
      <alignment horizontal="right" vertical="center"/>
    </xf>
    <xf numFmtId="0" fontId="1" fillId="0" borderId="0" xfId="0" applyFont="1" applyAlignment="1">
      <alignment wrapText="1"/>
    </xf>
    <xf numFmtId="0" fontId="0" fillId="0" borderId="3" xfId="0" applyBorder="1" applyAlignment="1">
      <alignment vertical="top" wrapText="1"/>
    </xf>
    <xf numFmtId="0" fontId="4" fillId="3" borderId="1" xfId="0" applyFont="1" applyFill="1" applyBorder="1" applyAlignment="1">
      <alignment horizontal="right" vertical="top" wrapText="1"/>
    </xf>
    <xf numFmtId="0" fontId="4" fillId="0" borderId="1" xfId="0" applyFont="1" applyBorder="1" applyAlignment="1">
      <alignment horizontal="right" vertical="top" wrapText="1"/>
    </xf>
    <xf numFmtId="0" fontId="2" fillId="0" borderId="0" xfId="0" applyFont="1" applyBorder="1" applyAlignment="1">
      <alignment horizontal="right" vertical="center" wrapText="1"/>
    </xf>
    <xf numFmtId="0" fontId="2" fillId="0" borderId="1" xfId="0" applyFont="1" applyBorder="1" applyAlignment="1">
      <alignment vertical="center"/>
    </xf>
    <xf numFmtId="0" fontId="2" fillId="0" borderId="0" xfId="0" applyFont="1" applyBorder="1" applyAlignment="1">
      <alignment vertical="center"/>
    </xf>
    <xf numFmtId="0" fontId="2" fillId="0" borderId="3" xfId="0" applyFont="1" applyBorder="1" applyAlignment="1">
      <alignment horizontal="right" vertical="center" wrapText="1"/>
    </xf>
    <xf numFmtId="0" fontId="4" fillId="3" borderId="0" xfId="0" applyFont="1" applyFill="1" applyBorder="1" applyAlignment="1">
      <alignment horizontal="right" vertical="center" wrapText="1"/>
    </xf>
    <xf numFmtId="0" fontId="2" fillId="2" borderId="3" xfId="0" applyFont="1" applyFill="1" applyBorder="1" applyAlignment="1">
      <alignment horizontal="right" vertical="center" wrapText="1"/>
    </xf>
    <xf numFmtId="0" fontId="2" fillId="4" borderId="1" xfId="0" applyFont="1" applyFill="1" applyBorder="1" applyAlignment="1">
      <alignment horizontal="right" vertical="top" wrapText="1"/>
    </xf>
    <xf numFmtId="0" fontId="2" fillId="0" borderId="1" xfId="0" applyFont="1" applyBorder="1" applyAlignment="1">
      <alignment horizontal="right" vertical="top" wrapText="1"/>
    </xf>
    <xf numFmtId="0" fontId="4" fillId="0" borderId="0" xfId="0" applyFont="1" applyAlignment="1">
      <alignment horizontal="right" vertical="top" wrapText="1"/>
    </xf>
    <xf numFmtId="0" fontId="2" fillId="0" borderId="0" xfId="0" applyFont="1" applyAlignment="1">
      <alignment vertical="center"/>
    </xf>
    <xf numFmtId="0" fontId="2" fillId="0" borderId="0" xfId="0" applyFont="1"/>
    <xf numFmtId="3" fontId="2" fillId="3" borderId="2" xfId="0" applyNumberFormat="1" applyFont="1" applyFill="1" applyBorder="1" applyAlignment="1">
      <alignment horizontal="right" vertical="center"/>
    </xf>
    <xf numFmtId="0" fontId="2" fillId="2" borderId="3" xfId="0" applyFont="1" applyFill="1" applyBorder="1" applyAlignment="1">
      <alignment horizontal="right" vertical="center"/>
    </xf>
    <xf numFmtId="0" fontId="2" fillId="3" borderId="3" xfId="0" applyFont="1" applyFill="1" applyBorder="1" applyAlignment="1">
      <alignment horizontal="right" vertical="center"/>
    </xf>
    <xf numFmtId="3" fontId="6" fillId="3" borderId="3" xfId="0" applyNumberFormat="1" applyFont="1" applyFill="1" applyBorder="1" applyAlignment="1">
      <alignment horizontal="right" vertical="center"/>
    </xf>
    <xf numFmtId="3" fontId="3" fillId="3" borderId="0" xfId="0" applyNumberFormat="1" applyFont="1" applyFill="1" applyAlignment="1">
      <alignment horizontal="right" vertical="center"/>
    </xf>
    <xf numFmtId="0" fontId="2" fillId="0" borderId="4" xfId="0" applyFont="1" applyBorder="1" applyAlignment="1">
      <alignment horizontal="right" vertical="center"/>
    </xf>
    <xf numFmtId="0" fontId="12" fillId="0" borderId="5" xfId="0" applyFont="1" applyBorder="1" applyAlignment="1">
      <alignment horizontal="right" vertical="center"/>
    </xf>
    <xf numFmtId="0" fontId="12" fillId="3" borderId="5" xfId="0" applyFont="1" applyFill="1" applyBorder="1" applyAlignment="1">
      <alignment horizontal="right" vertical="center"/>
    </xf>
    <xf numFmtId="3" fontId="6" fillId="0" borderId="0" xfId="0" applyNumberFormat="1" applyFont="1" applyBorder="1" applyAlignment="1">
      <alignment horizontal="right" vertical="center"/>
    </xf>
    <xf numFmtId="3" fontId="4" fillId="0" borderId="0" xfId="0" applyNumberFormat="1" applyFont="1" applyBorder="1" applyAlignment="1">
      <alignment horizontal="right" vertical="center"/>
    </xf>
    <xf numFmtId="0" fontId="6" fillId="0" borderId="2" xfId="0" applyFont="1" applyBorder="1" applyAlignment="1">
      <alignment horizontal="left" vertical="center"/>
    </xf>
    <xf numFmtId="3" fontId="12" fillId="0" borderId="3" xfId="0" applyNumberFormat="1" applyFont="1" applyBorder="1" applyAlignment="1">
      <alignment horizontal="right" vertical="center"/>
    </xf>
    <xf numFmtId="0" fontId="12" fillId="0" borderId="3" xfId="0" applyFont="1" applyBorder="1" applyAlignment="1">
      <alignment horizontal="right" vertical="center"/>
    </xf>
    <xf numFmtId="0" fontId="3" fillId="3" borderId="4" xfId="0" applyFont="1" applyFill="1" applyBorder="1" applyAlignment="1">
      <alignment horizontal="right" vertical="center"/>
    </xf>
    <xf numFmtId="3" fontId="14" fillId="0" borderId="2" xfId="0" applyNumberFormat="1" applyFont="1" applyBorder="1" applyAlignment="1">
      <alignment horizontal="right" vertical="center"/>
    </xf>
    <xf numFmtId="0" fontId="14" fillId="0" borderId="2" xfId="0" applyFont="1" applyBorder="1" applyAlignment="1">
      <alignment horizontal="right" vertical="center"/>
    </xf>
    <xf numFmtId="3" fontId="14" fillId="0" borderId="0" xfId="0" applyNumberFormat="1" applyFont="1" applyBorder="1" applyAlignment="1">
      <alignment horizontal="right" vertical="center"/>
    </xf>
    <xf numFmtId="3" fontId="13" fillId="0" borderId="0" xfId="0" applyNumberFormat="1" applyFont="1" applyBorder="1" applyAlignment="1">
      <alignment horizontal="right" vertical="center"/>
    </xf>
    <xf numFmtId="0" fontId="2" fillId="2" borderId="1" xfId="0" applyFont="1" applyFill="1" applyBorder="1" applyAlignment="1">
      <alignment horizontal="left" vertical="center"/>
    </xf>
    <xf numFmtId="0" fontId="2" fillId="2" borderId="0" xfId="0" applyFont="1" applyFill="1" applyBorder="1" applyAlignment="1">
      <alignment horizontal="left" vertical="center"/>
    </xf>
    <xf numFmtId="0" fontId="5" fillId="0" borderId="3" xfId="0" applyFont="1" applyBorder="1" applyAlignment="1">
      <alignment horizontal="left" vertical="center" wrapText="1"/>
    </xf>
    <xf numFmtId="0" fontId="6" fillId="3" borderId="2" xfId="0" applyFont="1" applyFill="1" applyBorder="1" applyAlignment="1">
      <alignment horizontal="left" vertical="center" wrapText="1"/>
    </xf>
    <xf numFmtId="0" fontId="2" fillId="0" borderId="0" xfId="0" applyFont="1" applyAlignment="1">
      <alignment horizontal="left" vertical="center" wrapText="1"/>
    </xf>
    <xf numFmtId="0" fontId="3" fillId="0" borderId="1" xfId="0" applyFont="1" applyBorder="1" applyAlignment="1">
      <alignment horizontal="left" vertical="center" wrapText="1"/>
    </xf>
    <xf numFmtId="0" fontId="3" fillId="0" borderId="0" xfId="0" applyFont="1" applyBorder="1" applyAlignment="1">
      <alignment horizontal="left" vertical="center" wrapText="1"/>
    </xf>
    <xf numFmtId="0" fontId="3" fillId="0" borderId="3" xfId="0" applyFont="1" applyBorder="1" applyAlignment="1">
      <alignment horizontal="left" vertical="center" wrapText="1"/>
    </xf>
    <xf numFmtId="0" fontId="6" fillId="0" borderId="1" xfId="0" applyFont="1" applyBorder="1" applyAlignment="1">
      <alignment horizontal="left" vertical="center"/>
    </xf>
    <xf numFmtId="0" fontId="6" fillId="0" borderId="0" xfId="0" applyFont="1" applyBorder="1" applyAlignment="1">
      <alignment horizontal="left" vertical="center"/>
    </xf>
    <xf numFmtId="0" fontId="3" fillId="0" borderId="2" xfId="0" applyFont="1" applyBorder="1" applyAlignment="1">
      <alignment horizontal="left" vertical="center"/>
    </xf>
    <xf numFmtId="0" fontId="4" fillId="0" borderId="0" xfId="0" applyFont="1" applyAlignment="1">
      <alignment horizontal="left" vertical="center" wrapText="1"/>
    </xf>
    <xf numFmtId="0" fontId="4" fillId="0" borderId="0" xfId="0" applyFont="1" applyAlignment="1">
      <alignment horizontal="left" vertical="center"/>
    </xf>
    <xf numFmtId="0" fontId="6" fillId="0" borderId="2" xfId="0" applyFont="1" applyBorder="1" applyAlignment="1">
      <alignment horizontal="center" vertical="center"/>
    </xf>
    <xf numFmtId="0" fontId="3" fillId="2" borderId="0" xfId="0" applyFont="1" applyFill="1" applyBorder="1" applyAlignment="1">
      <alignment horizontal="left" vertical="center"/>
    </xf>
    <xf numFmtId="3" fontId="3" fillId="2" borderId="0" xfId="0" applyNumberFormat="1" applyFont="1" applyFill="1" applyBorder="1" applyAlignment="1">
      <alignment horizontal="right" vertical="center"/>
    </xf>
    <xf numFmtId="3" fontId="3" fillId="3" borderId="0" xfId="0" applyNumberFormat="1" applyFont="1" applyFill="1" applyBorder="1" applyAlignment="1">
      <alignment horizontal="right" vertical="center"/>
    </xf>
    <xf numFmtId="0" fontId="2" fillId="2" borderId="2" xfId="0" applyFont="1" applyFill="1" applyBorder="1" applyAlignment="1">
      <alignment horizontal="right" vertical="center"/>
    </xf>
    <xf numFmtId="0" fontId="2" fillId="3" borderId="2" xfId="0" applyFont="1" applyFill="1" applyBorder="1" applyAlignment="1">
      <alignment horizontal="right" vertical="center"/>
    </xf>
    <xf numFmtId="3" fontId="3" fillId="0" borderId="0" xfId="0" applyNumberFormat="1" applyFont="1" applyBorder="1" applyAlignment="1">
      <alignment horizontal="right" vertical="center"/>
    </xf>
    <xf numFmtId="0" fontId="4" fillId="0" borderId="1" xfId="0" applyFont="1" applyBorder="1" applyAlignment="1">
      <alignment horizontal="right" vertical="center"/>
    </xf>
    <xf numFmtId="0" fontId="4" fillId="3" borderId="6" xfId="0" applyFont="1" applyFill="1" applyBorder="1" applyAlignment="1">
      <alignment horizontal="right" vertical="center"/>
    </xf>
    <xf numFmtId="0" fontId="2" fillId="0" borderId="5" xfId="0" applyFont="1" applyBorder="1" applyAlignment="1">
      <alignment horizontal="right" vertical="center"/>
    </xf>
    <xf numFmtId="0" fontId="2" fillId="3" borderId="5" xfId="0" applyFont="1" applyFill="1" applyBorder="1" applyAlignment="1">
      <alignment horizontal="right" vertical="center"/>
    </xf>
    <xf numFmtId="0" fontId="4" fillId="0" borderId="0" xfId="0" applyFont="1" applyBorder="1" applyAlignment="1">
      <alignment horizontal="left" vertical="center"/>
    </xf>
    <xf numFmtId="0" fontId="6" fillId="0" borderId="2" xfId="0" applyFont="1" applyBorder="1" applyAlignment="1">
      <alignment horizontal="right" vertical="center"/>
    </xf>
    <xf numFmtId="0" fontId="6" fillId="3" borderId="2" xfId="0" applyFont="1" applyFill="1" applyBorder="1" applyAlignment="1">
      <alignment horizontal="right" vertical="center"/>
    </xf>
    <xf numFmtId="0" fontId="2" fillId="3" borderId="0" xfId="0" applyFont="1" applyFill="1" applyAlignment="1">
      <alignment horizontal="left" vertical="center"/>
    </xf>
    <xf numFmtId="0" fontId="6" fillId="0" borderId="1" xfId="0" applyFont="1" applyBorder="1" applyAlignment="1">
      <alignment horizontal="right" vertical="center"/>
    </xf>
    <xf numFmtId="3" fontId="6" fillId="0" borderId="1" xfId="0" applyNumberFormat="1" applyFont="1" applyBorder="1" applyAlignment="1">
      <alignment horizontal="right" vertical="center"/>
    </xf>
    <xf numFmtId="0" fontId="4" fillId="0" borderId="3" xfId="0" applyFont="1" applyBorder="1" applyAlignment="1">
      <alignment horizontal="right" vertical="center"/>
    </xf>
    <xf numFmtId="3" fontId="4" fillId="0" borderId="1" xfId="0" applyNumberFormat="1" applyFont="1" applyBorder="1" applyAlignment="1">
      <alignment horizontal="right" vertical="center"/>
    </xf>
    <xf numFmtId="0" fontId="6" fillId="3" borderId="0" xfId="0" applyFont="1" applyFill="1" applyAlignment="1">
      <alignment horizontal="right" vertical="center"/>
    </xf>
    <xf numFmtId="0" fontId="4" fillId="2" borderId="0" xfId="0" applyFont="1" applyFill="1" applyAlignment="1">
      <alignment horizontal="left" vertical="center" wrapText="1"/>
    </xf>
    <xf numFmtId="0" fontId="4" fillId="2" borderId="0" xfId="0" applyFont="1" applyFill="1" applyAlignment="1">
      <alignment horizontal="left" vertical="center"/>
    </xf>
    <xf numFmtId="3" fontId="6" fillId="3" borderId="0" xfId="0" applyNumberFormat="1" applyFont="1" applyFill="1" applyAlignment="1">
      <alignment horizontal="right" vertical="center"/>
    </xf>
    <xf numFmtId="3" fontId="6" fillId="0" borderId="0" xfId="0" applyNumberFormat="1" applyFont="1" applyAlignment="1">
      <alignment horizontal="right" vertical="center"/>
    </xf>
    <xf numFmtId="0" fontId="6" fillId="0" borderId="2" xfId="0" applyFont="1" applyBorder="1" applyAlignment="1">
      <alignment horizontal="right" vertical="center" wrapText="1"/>
    </xf>
    <xf numFmtId="0" fontId="6" fillId="3" borderId="2" xfId="0" applyFont="1" applyFill="1" applyBorder="1" applyAlignment="1">
      <alignment horizontal="right" vertical="center" wrapText="1"/>
    </xf>
    <xf numFmtId="3" fontId="2" fillId="0" borderId="6" xfId="0" applyNumberFormat="1" applyFont="1" applyBorder="1" applyAlignment="1">
      <alignment horizontal="right" vertical="center"/>
    </xf>
    <xf numFmtId="3" fontId="2" fillId="0" borderId="4" xfId="0" applyNumberFormat="1" applyFont="1" applyBorder="1" applyAlignment="1">
      <alignment horizontal="right" vertical="center"/>
    </xf>
    <xf numFmtId="3" fontId="2" fillId="3" borderId="6" xfId="0" applyNumberFormat="1" applyFont="1" applyFill="1" applyBorder="1" applyAlignment="1">
      <alignment horizontal="right" vertical="center"/>
    </xf>
    <xf numFmtId="3" fontId="2" fillId="3" borderId="4" xfId="0" applyNumberFormat="1" applyFont="1" applyFill="1" applyBorder="1" applyAlignment="1">
      <alignment horizontal="right" vertical="center"/>
    </xf>
    <xf numFmtId="3" fontId="3" fillId="0" borderId="6" xfId="0" applyNumberFormat="1" applyFont="1" applyBorder="1" applyAlignment="1">
      <alignment horizontal="right" vertical="center"/>
    </xf>
    <xf numFmtId="3" fontId="3" fillId="0" borderId="3" xfId="0" applyNumberFormat="1" applyFont="1" applyBorder="1" applyAlignment="1">
      <alignment horizontal="right" vertical="center"/>
    </xf>
    <xf numFmtId="3" fontId="3" fillId="3" borderId="6" xfId="0" applyNumberFormat="1" applyFont="1" applyFill="1" applyBorder="1" applyAlignment="1">
      <alignment horizontal="right" vertical="center"/>
    </xf>
    <xf numFmtId="3" fontId="3" fillId="3" borderId="3" xfId="0" applyNumberFormat="1" applyFont="1" applyFill="1" applyBorder="1" applyAlignment="1">
      <alignment horizontal="right" vertical="center"/>
    </xf>
    <xf numFmtId="0" fontId="5" fillId="0" borderId="3" xfId="0" applyFont="1" applyBorder="1" applyAlignment="1">
      <alignment horizontal="left" vertical="center"/>
    </xf>
    <xf numFmtId="0" fontId="0" fillId="0" borderId="0" xfId="0" applyAlignment="1"/>
    <xf numFmtId="0" fontId="9" fillId="0" borderId="0" xfId="0" applyFont="1" applyAlignment="1">
      <alignment horizontal="left" vertical="center"/>
    </xf>
    <xf numFmtId="0" fontId="2" fillId="0" borderId="0" xfId="0" applyFont="1" applyAlignment="1">
      <alignment horizontal="left"/>
    </xf>
    <xf numFmtId="0" fontId="6" fillId="3" borderId="2" xfId="0" applyFont="1" applyFill="1" applyBorder="1" applyAlignment="1">
      <alignment horizontal="left" vertical="center"/>
    </xf>
    <xf numFmtId="0" fontId="4" fillId="0" borderId="0" xfId="0" applyFont="1" applyAlignment="1">
      <alignment horizontal="left"/>
    </xf>
    <xf numFmtId="164" fontId="0" fillId="0" borderId="0" xfId="0" applyNumberFormat="1" applyAlignment="1"/>
    <xf numFmtId="0" fontId="10" fillId="0" borderId="3" xfId="0" applyFont="1" applyBorder="1" applyAlignment="1">
      <alignment horizontal="left" vertical="center"/>
    </xf>
    <xf numFmtId="165" fontId="0" fillId="0" borderId="0" xfId="0" applyNumberFormat="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tabSelected="1" workbookViewId="0">
      <selection activeCell="F14" sqref="F14"/>
    </sheetView>
  </sheetViews>
  <sheetFormatPr defaultColWidth="9.1796875" defaultRowHeight="14.5" x14ac:dyDescent="0.35"/>
  <cols>
    <col min="1" max="1" width="40.7265625" style="3" customWidth="1"/>
    <col min="2" max="16384" width="9.1796875" style="3"/>
  </cols>
  <sheetData>
    <row r="1" spans="1:3" s="145" customFormat="1" ht="15" thickBot="1" x14ac:dyDescent="0.4">
      <c r="A1" s="144" t="s">
        <v>162</v>
      </c>
      <c r="B1" s="144"/>
      <c r="C1" s="144"/>
    </row>
    <row r="2" spans="1:3" s="48" customFormat="1" ht="30" x14ac:dyDescent="0.35">
      <c r="A2" s="97"/>
      <c r="B2" s="30" t="s">
        <v>75</v>
      </c>
      <c r="C2" s="74" t="s">
        <v>76</v>
      </c>
    </row>
    <row r="3" spans="1:3" s="48" customFormat="1" ht="15" thickBot="1" x14ac:dyDescent="0.4">
      <c r="A3" s="98"/>
      <c r="B3" s="73" t="s">
        <v>0</v>
      </c>
      <c r="C3" s="31" t="s">
        <v>0</v>
      </c>
    </row>
    <row r="4" spans="1:3" s="48" customFormat="1" ht="15" thickBot="1" x14ac:dyDescent="0.4">
      <c r="A4" s="32" t="s">
        <v>77</v>
      </c>
      <c r="B4" s="38">
        <v>32368</v>
      </c>
      <c r="C4" s="42">
        <v>32631</v>
      </c>
    </row>
    <row r="5" spans="1:3" s="48" customFormat="1" x14ac:dyDescent="0.35">
      <c r="A5" s="34" t="s">
        <v>78</v>
      </c>
      <c r="B5" s="37"/>
      <c r="C5" s="19"/>
    </row>
    <row r="6" spans="1:3" s="48" customFormat="1" x14ac:dyDescent="0.35">
      <c r="A6" s="35" t="s">
        <v>79</v>
      </c>
      <c r="B6" s="37"/>
      <c r="C6" s="19"/>
    </row>
    <row r="7" spans="1:3" s="48" customFormat="1" x14ac:dyDescent="0.35">
      <c r="A7" s="130" t="s">
        <v>163</v>
      </c>
      <c r="B7" s="14">
        <v>12475</v>
      </c>
      <c r="C7" s="17">
        <v>12615</v>
      </c>
    </row>
    <row r="8" spans="1:3" s="48" customFormat="1" x14ac:dyDescent="0.35">
      <c r="A8" s="35" t="s">
        <v>118</v>
      </c>
      <c r="B8" s="37"/>
      <c r="C8" s="19"/>
    </row>
    <row r="9" spans="1:3" s="48" customFormat="1" ht="15" thickBot="1" x14ac:dyDescent="0.4">
      <c r="A9" s="131" t="s">
        <v>164</v>
      </c>
      <c r="B9" s="37">
        <v>193</v>
      </c>
      <c r="C9" s="19">
        <v>194</v>
      </c>
    </row>
    <row r="10" spans="1:3" s="48" customFormat="1" ht="15" thickBot="1" x14ac:dyDescent="0.4">
      <c r="A10" s="35" t="s">
        <v>80</v>
      </c>
      <c r="B10" s="36">
        <v>12668</v>
      </c>
      <c r="C10" s="79">
        <v>12809</v>
      </c>
    </row>
    <row r="11" spans="1:3" s="48" customFormat="1" ht="15" thickBot="1" x14ac:dyDescent="0.4">
      <c r="A11" s="34" t="s">
        <v>81</v>
      </c>
      <c r="B11" s="33">
        <v>12668</v>
      </c>
      <c r="C11" s="143">
        <v>12809</v>
      </c>
    </row>
    <row r="12" spans="1:3" s="48" customFormat="1" x14ac:dyDescent="0.35">
      <c r="A12" s="34" t="s">
        <v>82</v>
      </c>
      <c r="B12" s="37"/>
      <c r="C12" s="19"/>
    </row>
    <row r="13" spans="1:3" s="48" customFormat="1" x14ac:dyDescent="0.35">
      <c r="A13" s="130" t="s">
        <v>83</v>
      </c>
      <c r="B13" s="37">
        <v>323</v>
      </c>
      <c r="C13" s="19">
        <v>139</v>
      </c>
    </row>
    <row r="14" spans="1:3" s="48" customFormat="1" x14ac:dyDescent="0.35">
      <c r="A14" s="130" t="s">
        <v>84</v>
      </c>
      <c r="B14" s="14">
        <v>1301</v>
      </c>
      <c r="C14" s="17">
        <v>1345</v>
      </c>
    </row>
    <row r="15" spans="1:3" s="48" customFormat="1" ht="15" thickBot="1" x14ac:dyDescent="0.4">
      <c r="A15" s="130" t="s">
        <v>1</v>
      </c>
      <c r="B15" s="37">
        <v>652</v>
      </c>
      <c r="C15" s="17">
        <v>1113</v>
      </c>
    </row>
    <row r="16" spans="1:3" s="48" customFormat="1" ht="15" thickBot="1" x14ac:dyDescent="0.4">
      <c r="A16" s="32" t="s">
        <v>85</v>
      </c>
      <c r="B16" s="38">
        <v>2276</v>
      </c>
      <c r="C16" s="42">
        <v>2597</v>
      </c>
    </row>
    <row r="17" spans="1:4" s="48" customFormat="1" ht="15" thickBot="1" x14ac:dyDescent="0.4">
      <c r="A17" s="39" t="s">
        <v>165</v>
      </c>
      <c r="B17" s="33">
        <v>47312</v>
      </c>
      <c r="C17" s="143">
        <v>48037</v>
      </c>
    </row>
    <row r="18" spans="1:4" s="48" customFormat="1" ht="15" thickBot="1" x14ac:dyDescent="0.4">
      <c r="A18" s="111"/>
      <c r="B18" s="112"/>
      <c r="C18" s="113"/>
    </row>
    <row r="19" spans="1:4" s="48" customFormat="1" ht="15" thickBot="1" x14ac:dyDescent="0.4">
      <c r="A19" s="97"/>
      <c r="B19" s="114" t="s">
        <v>3</v>
      </c>
      <c r="C19" s="115" t="s">
        <v>4</v>
      </c>
    </row>
    <row r="20" spans="1:4" s="48" customFormat="1" ht="15" thickBot="1" x14ac:dyDescent="0.4">
      <c r="A20" s="39" t="s">
        <v>2</v>
      </c>
      <c r="B20" s="80">
        <v>52</v>
      </c>
      <c r="C20" s="81">
        <v>52</v>
      </c>
    </row>
    <row r="21" spans="1:4" s="145" customFormat="1" x14ac:dyDescent="0.35">
      <c r="A21" s="10" t="s">
        <v>145</v>
      </c>
    </row>
    <row r="22" spans="1:4" s="145" customFormat="1" x14ac:dyDescent="0.35">
      <c r="A22" s="10" t="s">
        <v>119</v>
      </c>
      <c r="B22" s="146"/>
    </row>
    <row r="23" spans="1:4" s="145" customFormat="1" x14ac:dyDescent="0.35">
      <c r="A23" s="10" t="s">
        <v>160</v>
      </c>
      <c r="B23" s="10"/>
      <c r="C23" s="10"/>
      <c r="D23" s="10"/>
    </row>
    <row r="24" spans="1:4" s="145" customFormat="1" x14ac:dyDescent="0.35">
      <c r="A24" s="77" t="s">
        <v>146</v>
      </c>
      <c r="B24" s="146"/>
    </row>
    <row r="25" spans="1:4" s="145" customFormat="1" x14ac:dyDescent="0.35">
      <c r="A25" s="77"/>
    </row>
    <row r="26" spans="1:4" s="145" customFormat="1" x14ac:dyDescent="0.35">
      <c r="A26" s="147" t="s">
        <v>166</v>
      </c>
      <c r="B26" s="147"/>
      <c r="C26" s="147"/>
      <c r="D26" s="147"/>
    </row>
    <row r="27" spans="1:4" s="48" customFormat="1" x14ac:dyDescent="0.35"/>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workbookViewId="0">
      <selection activeCell="M10" sqref="L10:M10"/>
    </sheetView>
  </sheetViews>
  <sheetFormatPr defaultColWidth="9.1796875" defaultRowHeight="14.5" x14ac:dyDescent="0.35"/>
  <cols>
    <col min="1" max="1" width="40.7265625" style="3" customWidth="1"/>
    <col min="2" max="16384" width="9.1796875" style="3"/>
  </cols>
  <sheetData>
    <row r="1" spans="1:6" s="145" customFormat="1" ht="26.25" customHeight="1" thickBot="1" x14ac:dyDescent="0.4">
      <c r="A1" s="144" t="s">
        <v>86</v>
      </c>
    </row>
    <row r="2" spans="1:6" s="48" customFormat="1" ht="30" x14ac:dyDescent="0.35">
      <c r="A2" s="102"/>
      <c r="B2" s="46" t="s">
        <v>75</v>
      </c>
      <c r="C2" s="66" t="s">
        <v>110</v>
      </c>
      <c r="D2" s="46" t="s">
        <v>71</v>
      </c>
      <c r="E2" s="46" t="s">
        <v>72</v>
      </c>
      <c r="F2" s="67" t="s">
        <v>111</v>
      </c>
    </row>
    <row r="3" spans="1:6" s="48" customFormat="1" x14ac:dyDescent="0.35">
      <c r="A3" s="103"/>
      <c r="B3" s="47" t="s">
        <v>0</v>
      </c>
      <c r="C3" s="44" t="s">
        <v>0</v>
      </c>
      <c r="D3" s="47" t="s">
        <v>0</v>
      </c>
      <c r="E3" s="47" t="s">
        <v>0</v>
      </c>
      <c r="F3" s="47" t="s">
        <v>0</v>
      </c>
    </row>
    <row r="4" spans="1:6" s="48" customFormat="1" ht="15" thickBot="1" x14ac:dyDescent="0.4">
      <c r="A4" s="104"/>
      <c r="B4" s="49"/>
      <c r="C4" s="45"/>
      <c r="D4" s="49"/>
      <c r="E4" s="49"/>
      <c r="F4" s="49"/>
    </row>
    <row r="5" spans="1:6" s="145" customFormat="1" ht="15.75" customHeight="1" thickBot="1" x14ac:dyDescent="0.4">
      <c r="A5" s="148" t="s">
        <v>167</v>
      </c>
      <c r="B5" s="148"/>
      <c r="C5" s="148"/>
      <c r="D5" s="148"/>
      <c r="E5" s="148"/>
      <c r="F5" s="148"/>
    </row>
    <row r="6" spans="1:6" s="48" customFormat="1" x14ac:dyDescent="0.35">
      <c r="A6" s="109" t="s">
        <v>6</v>
      </c>
      <c r="B6" s="29"/>
      <c r="C6" s="23"/>
      <c r="D6" s="29"/>
      <c r="E6" s="29"/>
      <c r="F6" s="29"/>
    </row>
    <row r="7" spans="1:6" s="48" customFormat="1" x14ac:dyDescent="0.35">
      <c r="A7" s="108" t="s">
        <v>87</v>
      </c>
      <c r="B7" s="18">
        <v>12475</v>
      </c>
      <c r="C7" s="26">
        <v>12615</v>
      </c>
      <c r="D7" s="24">
        <v>11896</v>
      </c>
      <c r="E7" s="24">
        <v>12013</v>
      </c>
      <c r="F7" s="24">
        <v>12096</v>
      </c>
    </row>
    <row r="8" spans="1:6" s="48" customFormat="1" x14ac:dyDescent="0.35">
      <c r="A8" s="108" t="s">
        <v>120</v>
      </c>
      <c r="B8" s="18">
        <v>2775</v>
      </c>
      <c r="C8" s="26">
        <v>3377</v>
      </c>
      <c r="D8" s="24">
        <v>3543</v>
      </c>
      <c r="E8" s="24">
        <v>3707</v>
      </c>
      <c r="F8" s="24">
        <v>3874</v>
      </c>
    </row>
    <row r="9" spans="1:6" s="48" customFormat="1" ht="15" thickBot="1" x14ac:dyDescent="0.4">
      <c r="A9" s="108" t="s">
        <v>147</v>
      </c>
      <c r="B9" s="18">
        <v>2026</v>
      </c>
      <c r="C9" s="26">
        <v>2347</v>
      </c>
      <c r="D9" s="24">
        <v>2424</v>
      </c>
      <c r="E9" s="24">
        <v>2503</v>
      </c>
      <c r="F9" s="24">
        <v>2579</v>
      </c>
    </row>
    <row r="10" spans="1:6" s="48" customFormat="1" ht="15.75" customHeight="1" thickBot="1" x14ac:dyDescent="0.4">
      <c r="A10" s="7" t="s">
        <v>67</v>
      </c>
      <c r="B10" s="41">
        <v>17276</v>
      </c>
      <c r="C10" s="42">
        <v>18339</v>
      </c>
      <c r="D10" s="52">
        <v>17863</v>
      </c>
      <c r="E10" s="52">
        <v>18223</v>
      </c>
      <c r="F10" s="52">
        <v>18549</v>
      </c>
    </row>
    <row r="11" spans="1:6" s="48" customFormat="1" ht="15" thickBot="1" x14ac:dyDescent="0.4">
      <c r="A11" s="100" t="s">
        <v>88</v>
      </c>
      <c r="B11" s="100"/>
      <c r="C11" s="100"/>
      <c r="D11" s="100"/>
      <c r="E11" s="100"/>
      <c r="F11" s="100"/>
    </row>
    <row r="12" spans="1:6" s="48" customFormat="1" x14ac:dyDescent="0.35">
      <c r="A12" s="109" t="s">
        <v>6</v>
      </c>
      <c r="B12" s="29"/>
      <c r="C12" s="23"/>
      <c r="D12" s="29"/>
      <c r="E12" s="29"/>
      <c r="F12" s="29"/>
    </row>
    <row r="13" spans="1:6" s="48" customFormat="1" x14ac:dyDescent="0.35">
      <c r="A13" s="108" t="s">
        <v>87</v>
      </c>
      <c r="B13" s="18">
        <v>12475</v>
      </c>
      <c r="C13" s="26">
        <v>12615</v>
      </c>
      <c r="D13" s="24">
        <v>11896</v>
      </c>
      <c r="E13" s="24">
        <v>12013</v>
      </c>
      <c r="F13" s="24">
        <v>12096</v>
      </c>
    </row>
    <row r="14" spans="1:6" s="48" customFormat="1" x14ac:dyDescent="0.35">
      <c r="A14" s="108" t="s">
        <v>120</v>
      </c>
      <c r="B14" s="18">
        <v>2775</v>
      </c>
      <c r="C14" s="26">
        <v>3377</v>
      </c>
      <c r="D14" s="24">
        <v>3543</v>
      </c>
      <c r="E14" s="24">
        <v>3707</v>
      </c>
      <c r="F14" s="24">
        <v>3874</v>
      </c>
    </row>
    <row r="15" spans="1:6" s="48" customFormat="1" ht="15" thickBot="1" x14ac:dyDescent="0.4">
      <c r="A15" s="108" t="s">
        <v>147</v>
      </c>
      <c r="B15" s="18">
        <v>2026</v>
      </c>
      <c r="C15" s="26">
        <v>2347</v>
      </c>
      <c r="D15" s="24">
        <v>2424</v>
      </c>
      <c r="E15" s="24">
        <v>2503</v>
      </c>
      <c r="F15" s="24">
        <v>2579</v>
      </c>
    </row>
    <row r="16" spans="1:6" s="48" customFormat="1" ht="15" thickBot="1" x14ac:dyDescent="0.4">
      <c r="A16" s="8" t="s">
        <v>70</v>
      </c>
      <c r="B16" s="41">
        <v>17276</v>
      </c>
      <c r="C16" s="42">
        <v>18339</v>
      </c>
      <c r="D16" s="52">
        <v>17863</v>
      </c>
      <c r="E16" s="52">
        <v>18223</v>
      </c>
      <c r="F16" s="52">
        <v>18549</v>
      </c>
    </row>
    <row r="17" spans="1:6" s="48" customFormat="1" ht="15" thickBot="1" x14ac:dyDescent="0.4">
      <c r="A17" s="106"/>
      <c r="B17" s="116"/>
      <c r="C17" s="113"/>
      <c r="D17" s="87"/>
      <c r="E17" s="87"/>
      <c r="F17" s="87"/>
    </row>
    <row r="18" spans="1:6" s="48" customFormat="1" ht="15" thickBot="1" x14ac:dyDescent="0.4">
      <c r="A18" s="121"/>
      <c r="B18" s="117" t="s">
        <v>3</v>
      </c>
      <c r="C18" s="118" t="s">
        <v>4</v>
      </c>
      <c r="D18" s="87"/>
      <c r="E18" s="87"/>
      <c r="F18" s="87"/>
    </row>
    <row r="19" spans="1:6" s="48" customFormat="1" ht="15" thickBot="1" x14ac:dyDescent="0.4">
      <c r="A19" s="12" t="s">
        <v>2</v>
      </c>
      <c r="B19" s="119">
        <v>52</v>
      </c>
      <c r="C19" s="120">
        <v>52</v>
      </c>
      <c r="D19"/>
      <c r="E19"/>
      <c r="F19"/>
    </row>
    <row r="20" spans="1:6" s="145" customFormat="1" x14ac:dyDescent="0.35">
      <c r="A20" s="149" t="s">
        <v>168</v>
      </c>
      <c r="B20" s="149"/>
      <c r="C20" s="149"/>
      <c r="D20" s="149"/>
    </row>
    <row r="21" spans="1:6" s="145" customFormat="1" x14ac:dyDescent="0.3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E37" sqref="E37"/>
    </sheetView>
  </sheetViews>
  <sheetFormatPr defaultColWidth="8.81640625" defaultRowHeight="14.5" x14ac:dyDescent="0.35"/>
  <cols>
    <col min="1" max="1" width="40.7265625" style="5" customWidth="1"/>
    <col min="2" max="16384" width="8.81640625" style="5"/>
  </cols>
  <sheetData>
    <row r="1" spans="1:6" ht="15" thickBot="1" x14ac:dyDescent="0.4">
      <c r="A1" s="144" t="s">
        <v>89</v>
      </c>
      <c r="B1" s="99"/>
      <c r="C1" s="99"/>
      <c r="D1" s="99"/>
      <c r="E1" s="99"/>
      <c r="F1" s="99"/>
    </row>
    <row r="2" spans="1:6" ht="30" x14ac:dyDescent="0.35">
      <c r="A2" s="105"/>
      <c r="B2" s="46" t="s">
        <v>75</v>
      </c>
      <c r="C2" s="66" t="s">
        <v>110</v>
      </c>
      <c r="D2" s="46" t="s">
        <v>71</v>
      </c>
      <c r="E2" s="46" t="s">
        <v>72</v>
      </c>
      <c r="F2" s="46" t="s">
        <v>111</v>
      </c>
    </row>
    <row r="3" spans="1:6" ht="15" customHeight="1" x14ac:dyDescent="0.35">
      <c r="A3" s="106"/>
      <c r="B3" s="47" t="s">
        <v>0</v>
      </c>
      <c r="C3" s="44" t="s">
        <v>0</v>
      </c>
      <c r="D3" s="47" t="s">
        <v>0</v>
      </c>
      <c r="E3" s="47" t="s">
        <v>0</v>
      </c>
      <c r="F3" s="47" t="s">
        <v>0</v>
      </c>
    </row>
    <row r="4" spans="1:6" ht="15" thickBot="1" x14ac:dyDescent="0.4">
      <c r="A4" s="106"/>
      <c r="B4" s="49"/>
      <c r="C4" s="45"/>
      <c r="D4" s="49"/>
      <c r="E4" s="49"/>
      <c r="F4" s="49"/>
    </row>
    <row r="5" spans="1:6" x14ac:dyDescent="0.35">
      <c r="A5" s="7" t="s">
        <v>7</v>
      </c>
      <c r="B5" s="29"/>
      <c r="C5" s="50"/>
      <c r="D5" s="29"/>
      <c r="E5" s="29"/>
      <c r="F5" s="29"/>
    </row>
    <row r="6" spans="1:6" x14ac:dyDescent="0.35">
      <c r="A6" s="109" t="s">
        <v>8</v>
      </c>
      <c r="B6" s="24">
        <v>6223</v>
      </c>
      <c r="C6" s="26">
        <v>6257</v>
      </c>
      <c r="D6" s="24">
        <v>6076</v>
      </c>
      <c r="E6" s="24">
        <v>6197</v>
      </c>
      <c r="F6" s="24">
        <v>6321</v>
      </c>
    </row>
    <row r="7" spans="1:6" x14ac:dyDescent="0.35">
      <c r="A7" s="109" t="s">
        <v>9</v>
      </c>
      <c r="B7" s="24">
        <v>6461</v>
      </c>
      <c r="C7" s="26">
        <v>7466</v>
      </c>
      <c r="D7" s="24">
        <v>7149</v>
      </c>
      <c r="E7" s="24">
        <v>7366</v>
      </c>
      <c r="F7" s="24">
        <v>7546</v>
      </c>
    </row>
    <row r="8" spans="1:6" ht="15" thickBot="1" x14ac:dyDescent="0.4">
      <c r="A8" s="109" t="s">
        <v>68</v>
      </c>
      <c r="B8" s="24">
        <v>4592</v>
      </c>
      <c r="C8" s="26">
        <v>4616</v>
      </c>
      <c r="D8" s="24">
        <v>4638</v>
      </c>
      <c r="E8" s="24">
        <v>4660</v>
      </c>
      <c r="F8" s="24">
        <v>4682</v>
      </c>
    </row>
    <row r="9" spans="1:6" ht="15" thickBot="1" x14ac:dyDescent="0.4">
      <c r="A9" s="7" t="s">
        <v>10</v>
      </c>
      <c r="B9" s="52">
        <v>17276</v>
      </c>
      <c r="C9" s="51">
        <v>18339</v>
      </c>
      <c r="D9" s="52">
        <v>17863</v>
      </c>
      <c r="E9" s="52">
        <v>18223</v>
      </c>
      <c r="F9" s="52">
        <v>18549</v>
      </c>
    </row>
    <row r="10" spans="1:6" x14ac:dyDescent="0.35">
      <c r="A10" s="7" t="s">
        <v>90</v>
      </c>
      <c r="B10" s="29"/>
      <c r="C10" s="129"/>
      <c r="D10" s="29"/>
      <c r="E10" s="29"/>
      <c r="F10" s="29"/>
    </row>
    <row r="11" spans="1:6" x14ac:dyDescent="0.35">
      <c r="A11" s="7" t="s">
        <v>11</v>
      </c>
      <c r="B11" s="29"/>
      <c r="C11" s="129"/>
      <c r="D11" s="29"/>
      <c r="E11" s="29"/>
      <c r="F11" s="29"/>
    </row>
    <row r="12" spans="1:6" x14ac:dyDescent="0.35">
      <c r="A12" s="7" t="s">
        <v>12</v>
      </c>
      <c r="B12" s="29"/>
      <c r="C12" s="129"/>
      <c r="D12" s="29"/>
      <c r="E12" s="29"/>
      <c r="F12" s="29"/>
    </row>
    <row r="13" spans="1:6" x14ac:dyDescent="0.35">
      <c r="A13" s="108" t="s">
        <v>41</v>
      </c>
      <c r="B13" s="24">
        <v>1301</v>
      </c>
      <c r="C13" s="26">
        <v>1345</v>
      </c>
      <c r="D13" s="24">
        <v>1389</v>
      </c>
      <c r="E13" s="24">
        <v>1435</v>
      </c>
      <c r="F13" s="24">
        <v>1481</v>
      </c>
    </row>
    <row r="14" spans="1:6" x14ac:dyDescent="0.35">
      <c r="A14" s="109" t="s">
        <v>83</v>
      </c>
      <c r="B14" s="22">
        <v>323</v>
      </c>
      <c r="C14" s="23">
        <v>139</v>
      </c>
      <c r="D14" s="22">
        <v>146</v>
      </c>
      <c r="E14" s="22">
        <v>153</v>
      </c>
      <c r="F14" s="22">
        <v>157</v>
      </c>
    </row>
    <row r="15" spans="1:6" x14ac:dyDescent="0.35">
      <c r="A15" s="109" t="s">
        <v>142</v>
      </c>
      <c r="B15" s="22" t="s">
        <v>154</v>
      </c>
      <c r="C15" s="23">
        <v>440</v>
      </c>
      <c r="D15" s="22">
        <v>445</v>
      </c>
      <c r="E15" s="22">
        <v>450</v>
      </c>
      <c r="F15" s="22">
        <v>455</v>
      </c>
    </row>
    <row r="16" spans="1:6" ht="15" thickBot="1" x14ac:dyDescent="0.4">
      <c r="A16" s="109" t="s">
        <v>1</v>
      </c>
      <c r="B16" s="22">
        <v>652</v>
      </c>
      <c r="C16" s="23">
        <v>673</v>
      </c>
      <c r="D16" s="22">
        <v>694</v>
      </c>
      <c r="E16" s="22">
        <v>715</v>
      </c>
      <c r="F16" s="22">
        <v>736</v>
      </c>
    </row>
    <row r="17" spans="1:6" ht="15" thickBot="1" x14ac:dyDescent="0.4">
      <c r="A17" s="7" t="s">
        <v>13</v>
      </c>
      <c r="B17" s="52">
        <v>2276</v>
      </c>
      <c r="C17" s="51">
        <v>2597</v>
      </c>
      <c r="D17" s="52">
        <v>2674</v>
      </c>
      <c r="E17" s="52">
        <v>2753</v>
      </c>
      <c r="F17" s="52">
        <v>2829</v>
      </c>
    </row>
    <row r="18" spans="1:6" x14ac:dyDescent="0.35">
      <c r="A18" s="7" t="s">
        <v>121</v>
      </c>
      <c r="B18" s="29"/>
      <c r="C18" s="129"/>
      <c r="D18" s="29"/>
      <c r="E18" s="29"/>
      <c r="F18" s="29"/>
    </row>
    <row r="19" spans="1:6" ht="15" thickBot="1" x14ac:dyDescent="0.4">
      <c r="A19" s="109" t="s">
        <v>1</v>
      </c>
      <c r="B19" s="22">
        <v>680</v>
      </c>
      <c r="C19" s="132">
        <v>1140</v>
      </c>
      <c r="D19" s="133">
        <v>1165</v>
      </c>
      <c r="E19" s="133">
        <v>1190</v>
      </c>
      <c r="F19" s="133">
        <v>1215</v>
      </c>
    </row>
    <row r="20" spans="1:6" ht="15" thickBot="1" x14ac:dyDescent="0.4">
      <c r="A20" s="7" t="s">
        <v>122</v>
      </c>
      <c r="B20" s="122">
        <v>680</v>
      </c>
      <c r="C20" s="51">
        <v>1140</v>
      </c>
      <c r="D20" s="52">
        <v>1165</v>
      </c>
      <c r="E20" s="52">
        <v>1190</v>
      </c>
      <c r="F20" s="52">
        <v>1215</v>
      </c>
    </row>
    <row r="21" spans="1:6" ht="15" thickBot="1" x14ac:dyDescent="0.4">
      <c r="A21" s="7" t="s">
        <v>91</v>
      </c>
      <c r="B21" s="20">
        <v>2956</v>
      </c>
      <c r="C21" s="82">
        <v>3737</v>
      </c>
      <c r="D21" s="20">
        <v>3839</v>
      </c>
      <c r="E21" s="20">
        <v>3943</v>
      </c>
      <c r="F21" s="20">
        <v>4044</v>
      </c>
    </row>
    <row r="22" spans="1:6" ht="15" thickBot="1" x14ac:dyDescent="0.4">
      <c r="A22" s="11" t="s">
        <v>14</v>
      </c>
      <c r="B22" s="20">
        <v>-14320</v>
      </c>
      <c r="C22" s="82">
        <v>-14602</v>
      </c>
      <c r="D22" s="20">
        <v>-14024</v>
      </c>
      <c r="E22" s="20">
        <v>-14280</v>
      </c>
      <c r="F22" s="20">
        <v>-14505</v>
      </c>
    </row>
    <row r="23" spans="1:6" ht="15" thickBot="1" x14ac:dyDescent="0.4">
      <c r="A23" s="109" t="s">
        <v>6</v>
      </c>
      <c r="B23" s="25">
        <v>12475</v>
      </c>
      <c r="C23" s="27">
        <v>12615</v>
      </c>
      <c r="D23" s="25">
        <v>11896</v>
      </c>
      <c r="E23" s="25">
        <v>12013</v>
      </c>
      <c r="F23" s="25">
        <v>12096</v>
      </c>
    </row>
    <row r="24" spans="1:6" ht="21.5" thickBot="1" x14ac:dyDescent="0.4">
      <c r="A24" s="1" t="s">
        <v>92</v>
      </c>
      <c r="B24" s="20">
        <v>-1845</v>
      </c>
      <c r="C24" s="82">
        <v>-1987</v>
      </c>
      <c r="D24" s="20">
        <v>-2128</v>
      </c>
      <c r="E24" s="20">
        <v>-2267</v>
      </c>
      <c r="F24" s="20">
        <v>-2409</v>
      </c>
    </row>
    <row r="25" spans="1:6" ht="34.5" customHeight="1" thickBot="1" x14ac:dyDescent="0.4">
      <c r="A25" s="2" t="s">
        <v>93</v>
      </c>
      <c r="B25" s="20">
        <v>-1845</v>
      </c>
      <c r="C25" s="82">
        <v>-1987</v>
      </c>
      <c r="D25" s="20">
        <v>-2128</v>
      </c>
      <c r="E25" s="20">
        <v>-2267</v>
      </c>
      <c r="F25" s="20">
        <v>-2409</v>
      </c>
    </row>
    <row r="26" spans="1:6" ht="15" thickBot="1" x14ac:dyDescent="0.4">
      <c r="A26" s="107" t="s">
        <v>161</v>
      </c>
      <c r="B26" s="107"/>
      <c r="C26" s="107"/>
      <c r="D26" s="127"/>
      <c r="E26" s="127"/>
      <c r="F26" s="127"/>
    </row>
    <row r="27" spans="1:6" ht="33.75" customHeight="1" x14ac:dyDescent="0.35">
      <c r="A27" s="11" t="s">
        <v>94</v>
      </c>
      <c r="B27" s="43">
        <v>-1845</v>
      </c>
      <c r="C27" s="83">
        <v>-1987</v>
      </c>
      <c r="D27" s="43">
        <v>-2128</v>
      </c>
      <c r="E27" s="43">
        <v>-2267</v>
      </c>
      <c r="F27" s="43">
        <v>-2409</v>
      </c>
    </row>
    <row r="28" spans="1:6" ht="22.5" thickBot="1" x14ac:dyDescent="0.4">
      <c r="A28" s="108" t="s">
        <v>169</v>
      </c>
      <c r="B28" s="24">
        <v>2395</v>
      </c>
      <c r="C28" s="26">
        <v>2537</v>
      </c>
      <c r="D28" s="24">
        <v>2678</v>
      </c>
      <c r="E28" s="24">
        <v>2817</v>
      </c>
      <c r="F28" s="24">
        <v>2959</v>
      </c>
    </row>
    <row r="29" spans="1:6" ht="15" thickBot="1" x14ac:dyDescent="0.4">
      <c r="A29" s="104" t="s">
        <v>95</v>
      </c>
      <c r="B29" s="134">
        <v>550</v>
      </c>
      <c r="C29" s="135">
        <v>550</v>
      </c>
      <c r="D29" s="134">
        <v>550</v>
      </c>
      <c r="E29" s="134">
        <v>550</v>
      </c>
      <c r="F29" s="134">
        <v>550</v>
      </c>
    </row>
    <row r="30" spans="1:6" s="150" customFormat="1" x14ac:dyDescent="0.35">
      <c r="A30" s="109" t="s">
        <v>170</v>
      </c>
      <c r="B30" s="109"/>
      <c r="C30" s="109"/>
      <c r="D30" s="109"/>
      <c r="E30" s="109"/>
      <c r="F30" s="109"/>
    </row>
    <row r="31" spans="1:6" x14ac:dyDescent="0.35">
      <c r="A31" s="78"/>
      <c r="B31" s="78"/>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topLeftCell="A19" workbookViewId="0">
      <selection activeCell="A38" sqref="A38"/>
    </sheetView>
  </sheetViews>
  <sheetFormatPr defaultColWidth="8.81640625" defaultRowHeight="14.5" x14ac:dyDescent="0.35"/>
  <cols>
    <col min="1" max="1" width="40.7265625" style="5" customWidth="1"/>
    <col min="2" max="16384" width="8.81640625" style="5"/>
  </cols>
  <sheetData>
    <row r="1" spans="1:6" s="150" customFormat="1" ht="15" thickBot="1" x14ac:dyDescent="0.4">
      <c r="A1" s="144" t="s">
        <v>16</v>
      </c>
      <c r="B1" s="144"/>
      <c r="C1" s="144"/>
      <c r="D1" s="144"/>
      <c r="E1" s="144"/>
      <c r="F1" s="144"/>
    </row>
    <row r="2" spans="1:6" ht="30" x14ac:dyDescent="0.35">
      <c r="A2" s="105"/>
      <c r="B2" s="46" t="s">
        <v>75</v>
      </c>
      <c r="C2" s="66" t="s">
        <v>110</v>
      </c>
      <c r="D2" s="46" t="s">
        <v>71</v>
      </c>
      <c r="E2" s="46" t="s">
        <v>72</v>
      </c>
      <c r="F2" s="46" t="s">
        <v>111</v>
      </c>
    </row>
    <row r="3" spans="1:6" x14ac:dyDescent="0.35">
      <c r="A3" s="106"/>
      <c r="B3" s="47" t="s">
        <v>0</v>
      </c>
      <c r="C3" s="44" t="str">
        <f>B3</f>
        <v>$'000</v>
      </c>
      <c r="D3" s="47" t="s">
        <v>0</v>
      </c>
      <c r="E3" s="47" t="s">
        <v>0</v>
      </c>
      <c r="F3" s="47" t="s">
        <v>0</v>
      </c>
    </row>
    <row r="4" spans="1:6" ht="15" thickBot="1" x14ac:dyDescent="0.4">
      <c r="A4" s="106"/>
      <c r="B4" s="49"/>
      <c r="C4" s="45"/>
      <c r="D4" s="49"/>
      <c r="E4" s="49"/>
      <c r="F4" s="49"/>
    </row>
    <row r="5" spans="1:6" x14ac:dyDescent="0.35">
      <c r="A5" s="9" t="s">
        <v>63</v>
      </c>
      <c r="B5" s="29"/>
      <c r="C5" s="50"/>
      <c r="D5" s="29"/>
      <c r="E5" s="29"/>
      <c r="F5" s="29"/>
    </row>
    <row r="6" spans="1:6" x14ac:dyDescent="0.35">
      <c r="A6" s="9" t="s">
        <v>17</v>
      </c>
      <c r="B6" s="29"/>
      <c r="C6" s="19"/>
      <c r="D6" s="29"/>
      <c r="E6" s="29"/>
      <c r="F6" s="29"/>
    </row>
    <row r="7" spans="1:6" x14ac:dyDescent="0.35">
      <c r="A7" s="109" t="s">
        <v>148</v>
      </c>
      <c r="B7" s="18">
        <v>2360</v>
      </c>
      <c r="C7" s="17">
        <v>2373</v>
      </c>
      <c r="D7" s="18">
        <v>2386</v>
      </c>
      <c r="E7" s="18">
        <v>2399</v>
      </c>
      <c r="F7" s="18">
        <v>2412</v>
      </c>
    </row>
    <row r="8" spans="1:6" x14ac:dyDescent="0.35">
      <c r="A8" s="109" t="s">
        <v>18</v>
      </c>
      <c r="B8" s="21">
        <v>246</v>
      </c>
      <c r="C8" s="19">
        <v>246</v>
      </c>
      <c r="D8" s="21">
        <v>246</v>
      </c>
      <c r="E8" s="21">
        <v>246</v>
      </c>
      <c r="F8" s="21">
        <v>246</v>
      </c>
    </row>
    <row r="9" spans="1:6" x14ac:dyDescent="0.35">
      <c r="A9" s="109" t="s">
        <v>149</v>
      </c>
      <c r="B9" s="18">
        <v>30271</v>
      </c>
      <c r="C9" s="17">
        <v>30521</v>
      </c>
      <c r="D9" s="18">
        <v>30771</v>
      </c>
      <c r="E9" s="18">
        <v>31021</v>
      </c>
      <c r="F9" s="18">
        <v>31271</v>
      </c>
    </row>
    <row r="10" spans="1:6" ht="15" thickBot="1" x14ac:dyDescent="0.4">
      <c r="A10" s="109" t="s">
        <v>124</v>
      </c>
      <c r="B10" s="21">
        <v>36</v>
      </c>
      <c r="C10" s="19">
        <v>36</v>
      </c>
      <c r="D10" s="21">
        <v>36</v>
      </c>
      <c r="E10" s="21">
        <v>36</v>
      </c>
      <c r="F10" s="21">
        <v>36</v>
      </c>
    </row>
    <row r="11" spans="1:6" ht="15" thickBot="1" x14ac:dyDescent="0.4">
      <c r="A11" s="53" t="s">
        <v>19</v>
      </c>
      <c r="B11" s="54">
        <v>32913</v>
      </c>
      <c r="C11" s="55">
        <v>33176</v>
      </c>
      <c r="D11" s="54">
        <v>33439</v>
      </c>
      <c r="E11" s="54">
        <v>33702</v>
      </c>
      <c r="F11" s="54">
        <v>33965</v>
      </c>
    </row>
    <row r="12" spans="1:6" x14ac:dyDescent="0.35">
      <c r="A12" s="9" t="s">
        <v>20</v>
      </c>
      <c r="B12" s="29"/>
      <c r="C12" s="19"/>
      <c r="D12" s="29"/>
      <c r="E12" s="29"/>
      <c r="F12" s="29"/>
    </row>
    <row r="13" spans="1:6" x14ac:dyDescent="0.35">
      <c r="A13" s="109" t="s">
        <v>21</v>
      </c>
      <c r="B13" s="18">
        <v>72980</v>
      </c>
      <c r="C13" s="17">
        <v>71470</v>
      </c>
      <c r="D13" s="18">
        <v>69816</v>
      </c>
      <c r="E13" s="18">
        <v>68137</v>
      </c>
      <c r="F13" s="18">
        <v>66316</v>
      </c>
    </row>
    <row r="14" spans="1:6" x14ac:dyDescent="0.35">
      <c r="A14" s="109" t="s">
        <v>22</v>
      </c>
      <c r="B14" s="18">
        <v>3956</v>
      </c>
      <c r="C14" s="17">
        <v>3134</v>
      </c>
      <c r="D14" s="18">
        <v>2322</v>
      </c>
      <c r="E14" s="18">
        <v>1403</v>
      </c>
      <c r="F14" s="21">
        <v>491</v>
      </c>
    </row>
    <row r="15" spans="1:6" x14ac:dyDescent="0.35">
      <c r="A15" s="109" t="s">
        <v>125</v>
      </c>
      <c r="B15" s="18">
        <v>38043</v>
      </c>
      <c r="C15" s="17">
        <v>38391</v>
      </c>
      <c r="D15" s="18">
        <v>38741</v>
      </c>
      <c r="E15" s="18">
        <v>39091</v>
      </c>
      <c r="F15" s="18">
        <v>39441</v>
      </c>
    </row>
    <row r="16" spans="1:6" x14ac:dyDescent="0.35">
      <c r="A16" s="109" t="s">
        <v>23</v>
      </c>
      <c r="B16" s="21">
        <v>360</v>
      </c>
      <c r="C16" s="19">
        <v>301</v>
      </c>
      <c r="D16" s="21">
        <v>237</v>
      </c>
      <c r="E16" s="21">
        <v>168</v>
      </c>
      <c r="F16" s="21">
        <v>94</v>
      </c>
    </row>
    <row r="17" spans="1:6" x14ac:dyDescent="0.35">
      <c r="A17" s="109" t="s">
        <v>96</v>
      </c>
      <c r="B17" s="21">
        <v>77</v>
      </c>
      <c r="C17" s="19">
        <v>77</v>
      </c>
      <c r="D17" s="21">
        <v>77</v>
      </c>
      <c r="E17" s="21">
        <v>77</v>
      </c>
      <c r="F17" s="21">
        <v>77</v>
      </c>
    </row>
    <row r="18" spans="1:6" ht="15" thickBot="1" x14ac:dyDescent="0.4">
      <c r="A18" s="109" t="s">
        <v>66</v>
      </c>
      <c r="B18" s="21">
        <v>157</v>
      </c>
      <c r="C18" s="19">
        <v>157</v>
      </c>
      <c r="D18" s="21">
        <v>157</v>
      </c>
      <c r="E18" s="21">
        <v>157</v>
      </c>
      <c r="F18" s="21">
        <v>157</v>
      </c>
    </row>
    <row r="19" spans="1:6" ht="15" thickBot="1" x14ac:dyDescent="0.4">
      <c r="A19" s="53" t="s">
        <v>24</v>
      </c>
      <c r="B19" s="54">
        <v>115573</v>
      </c>
      <c r="C19" s="55">
        <v>113530</v>
      </c>
      <c r="D19" s="54">
        <v>111350</v>
      </c>
      <c r="E19" s="54">
        <v>109033</v>
      </c>
      <c r="F19" s="54">
        <v>106576</v>
      </c>
    </row>
    <row r="20" spans="1:6" ht="15" thickBot="1" x14ac:dyDescent="0.4">
      <c r="A20" s="9" t="s">
        <v>25</v>
      </c>
      <c r="B20" s="56">
        <v>148486</v>
      </c>
      <c r="C20" s="57">
        <v>146706</v>
      </c>
      <c r="D20" s="56">
        <v>144789</v>
      </c>
      <c r="E20" s="56">
        <v>142735</v>
      </c>
      <c r="F20" s="56">
        <v>140541</v>
      </c>
    </row>
    <row r="21" spans="1:6" x14ac:dyDescent="0.35">
      <c r="A21" s="9" t="s">
        <v>26</v>
      </c>
      <c r="B21" s="29"/>
      <c r="C21" s="19"/>
      <c r="D21" s="29"/>
      <c r="E21" s="29"/>
      <c r="F21" s="29"/>
    </row>
    <row r="22" spans="1:6" x14ac:dyDescent="0.35">
      <c r="A22" s="9" t="s">
        <v>27</v>
      </c>
      <c r="B22" s="29"/>
      <c r="C22" s="19"/>
      <c r="D22" s="29"/>
      <c r="E22" s="29"/>
      <c r="F22" s="29"/>
    </row>
    <row r="23" spans="1:6" x14ac:dyDescent="0.35">
      <c r="A23" s="109" t="s">
        <v>9</v>
      </c>
      <c r="B23" s="18">
        <v>1449</v>
      </c>
      <c r="C23" s="17">
        <v>1449</v>
      </c>
      <c r="D23" s="18">
        <v>1449</v>
      </c>
      <c r="E23" s="18">
        <v>1449</v>
      </c>
      <c r="F23" s="18">
        <v>1449</v>
      </c>
    </row>
    <row r="24" spans="1:6" ht="15" thickBot="1" x14ac:dyDescent="0.4">
      <c r="A24" s="109" t="s">
        <v>28</v>
      </c>
      <c r="B24" s="21">
        <v>197</v>
      </c>
      <c r="C24" s="19">
        <v>197</v>
      </c>
      <c r="D24" s="21">
        <v>197</v>
      </c>
      <c r="E24" s="21">
        <v>197</v>
      </c>
      <c r="F24" s="21">
        <v>197</v>
      </c>
    </row>
    <row r="25" spans="1:6" ht="15" thickBot="1" x14ac:dyDescent="0.4">
      <c r="A25" s="53" t="s">
        <v>29</v>
      </c>
      <c r="B25" s="54">
        <v>1646</v>
      </c>
      <c r="C25" s="55">
        <v>1646</v>
      </c>
      <c r="D25" s="54">
        <v>1646</v>
      </c>
      <c r="E25" s="54">
        <v>1646</v>
      </c>
      <c r="F25" s="54">
        <v>1646</v>
      </c>
    </row>
    <row r="26" spans="1:6" x14ac:dyDescent="0.35">
      <c r="A26" s="9" t="s">
        <v>30</v>
      </c>
      <c r="B26" s="29"/>
      <c r="C26" s="19"/>
      <c r="D26" s="29"/>
      <c r="E26" s="29"/>
      <c r="F26" s="29"/>
    </row>
    <row r="27" spans="1:6" ht="15" thickBot="1" x14ac:dyDescent="0.4">
      <c r="A27" s="109" t="s">
        <v>171</v>
      </c>
      <c r="B27" s="18">
        <v>1725</v>
      </c>
      <c r="C27" s="17">
        <v>1738</v>
      </c>
      <c r="D27" s="18">
        <v>1751</v>
      </c>
      <c r="E27" s="18">
        <v>1764</v>
      </c>
      <c r="F27" s="18">
        <v>1777</v>
      </c>
    </row>
    <row r="28" spans="1:6" ht="15" thickBot="1" x14ac:dyDescent="0.4">
      <c r="A28" s="53" t="s">
        <v>31</v>
      </c>
      <c r="B28" s="54">
        <v>1725</v>
      </c>
      <c r="C28" s="55">
        <v>1738</v>
      </c>
      <c r="D28" s="54">
        <v>1751</v>
      </c>
      <c r="E28" s="54">
        <v>1764</v>
      </c>
      <c r="F28" s="54">
        <v>1777</v>
      </c>
    </row>
    <row r="29" spans="1:6" ht="15" thickBot="1" x14ac:dyDescent="0.4">
      <c r="A29" s="9" t="s">
        <v>32</v>
      </c>
      <c r="B29" s="141">
        <v>3371</v>
      </c>
      <c r="C29" s="143">
        <v>3384</v>
      </c>
      <c r="D29" s="141">
        <v>3397</v>
      </c>
      <c r="E29" s="141">
        <v>3410</v>
      </c>
      <c r="F29" s="141">
        <v>3423</v>
      </c>
    </row>
    <row r="30" spans="1:6" ht="15" thickBot="1" x14ac:dyDescent="0.4">
      <c r="A30" s="7" t="s">
        <v>33</v>
      </c>
      <c r="B30" s="141">
        <v>145115</v>
      </c>
      <c r="C30" s="143">
        <v>143322</v>
      </c>
      <c r="D30" s="141">
        <v>141392</v>
      </c>
      <c r="E30" s="141">
        <v>139325</v>
      </c>
      <c r="F30" s="141">
        <v>137118</v>
      </c>
    </row>
    <row r="31" spans="1:6" x14ac:dyDescent="0.35">
      <c r="A31" s="9" t="s">
        <v>34</v>
      </c>
      <c r="B31" s="29"/>
      <c r="C31" s="19"/>
      <c r="D31" s="29"/>
      <c r="E31" s="29"/>
      <c r="F31" s="29"/>
    </row>
    <row r="32" spans="1:6" x14ac:dyDescent="0.35">
      <c r="A32" s="9" t="s">
        <v>97</v>
      </c>
      <c r="B32" s="29"/>
      <c r="C32" s="19"/>
      <c r="D32" s="29"/>
      <c r="E32" s="29"/>
      <c r="F32" s="29"/>
    </row>
    <row r="33" spans="1:6" x14ac:dyDescent="0.35">
      <c r="A33" s="109" t="s">
        <v>64</v>
      </c>
      <c r="B33" s="18">
        <v>130155</v>
      </c>
      <c r="C33" s="17">
        <v>130349</v>
      </c>
      <c r="D33" s="18">
        <v>130547</v>
      </c>
      <c r="E33" s="18">
        <v>130747</v>
      </c>
      <c r="F33" s="18">
        <v>130949</v>
      </c>
    </row>
    <row r="34" spans="1:6" x14ac:dyDescent="0.35">
      <c r="A34" s="109" t="s">
        <v>35</v>
      </c>
      <c r="B34" s="18">
        <v>9150</v>
      </c>
      <c r="C34" s="17">
        <v>9150</v>
      </c>
      <c r="D34" s="18">
        <v>9150</v>
      </c>
      <c r="E34" s="18">
        <v>9150</v>
      </c>
      <c r="F34" s="18">
        <v>9150</v>
      </c>
    </row>
    <row r="35" spans="1:6" ht="15" thickBot="1" x14ac:dyDescent="0.4">
      <c r="A35" s="108" t="s">
        <v>150</v>
      </c>
      <c r="B35" s="18">
        <v>5810</v>
      </c>
      <c r="C35" s="17">
        <v>3823</v>
      </c>
      <c r="D35" s="18">
        <v>1695</v>
      </c>
      <c r="E35" s="21">
        <v>-572</v>
      </c>
      <c r="F35" s="18">
        <v>-2981</v>
      </c>
    </row>
    <row r="36" spans="1:6" ht="15" thickBot="1" x14ac:dyDescent="0.4">
      <c r="A36" s="53" t="s">
        <v>151</v>
      </c>
      <c r="B36" s="54">
        <v>145115</v>
      </c>
      <c r="C36" s="55">
        <v>143322</v>
      </c>
      <c r="D36" s="54">
        <v>141392</v>
      </c>
      <c r="E36" s="54">
        <v>139325</v>
      </c>
      <c r="F36" s="54">
        <v>137118</v>
      </c>
    </row>
    <row r="37" spans="1:6" ht="15" thickBot="1" x14ac:dyDescent="0.4">
      <c r="A37" s="58" t="s">
        <v>36</v>
      </c>
      <c r="B37" s="56">
        <v>145115</v>
      </c>
      <c r="C37" s="57">
        <v>143322</v>
      </c>
      <c r="D37" s="56">
        <v>141392</v>
      </c>
      <c r="E37" s="56">
        <v>139325</v>
      </c>
      <c r="F37" s="56">
        <v>137118</v>
      </c>
    </row>
    <row r="38" spans="1:6" x14ac:dyDescent="0.35">
      <c r="A38" s="77" t="s">
        <v>123</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workbookViewId="0">
      <selection activeCell="G10" sqref="G10"/>
    </sheetView>
  </sheetViews>
  <sheetFormatPr defaultColWidth="9.1796875" defaultRowHeight="14.5" x14ac:dyDescent="0.35"/>
  <cols>
    <col min="1" max="1" width="40.7265625" style="3" customWidth="1"/>
    <col min="2" max="16384" width="9.1796875" style="3"/>
  </cols>
  <sheetData>
    <row r="1" spans="1:5" s="145" customFormat="1" ht="15" thickBot="1" x14ac:dyDescent="0.4">
      <c r="A1" s="151" t="s">
        <v>98</v>
      </c>
      <c r="B1" s="151"/>
      <c r="C1" s="151"/>
      <c r="D1" s="151"/>
      <c r="E1" s="151"/>
    </row>
    <row r="2" spans="1:5" s="48" customFormat="1" ht="30" x14ac:dyDescent="0.35">
      <c r="A2" s="69"/>
      <c r="B2" s="75" t="s">
        <v>117</v>
      </c>
      <c r="C2" s="75" t="s">
        <v>112</v>
      </c>
      <c r="D2" s="75" t="s">
        <v>113</v>
      </c>
      <c r="E2" s="75" t="s">
        <v>36</v>
      </c>
    </row>
    <row r="3" spans="1:5" s="48" customFormat="1" x14ac:dyDescent="0.35">
      <c r="A3" s="70"/>
      <c r="B3" s="68" t="s">
        <v>0</v>
      </c>
      <c r="C3" s="68" t="s">
        <v>0</v>
      </c>
      <c r="D3" s="68" t="s">
        <v>0</v>
      </c>
      <c r="E3" s="68" t="s">
        <v>0</v>
      </c>
    </row>
    <row r="4" spans="1:5" s="48" customFormat="1" x14ac:dyDescent="0.35">
      <c r="A4" s="70"/>
      <c r="B4" s="68"/>
      <c r="C4" s="68"/>
      <c r="D4" s="68"/>
      <c r="E4" s="68"/>
    </row>
    <row r="5" spans="1:5" s="48" customFormat="1" ht="15" thickBot="1" x14ac:dyDescent="0.4">
      <c r="A5" s="70"/>
      <c r="B5" s="71"/>
      <c r="C5" s="71"/>
      <c r="D5" s="71"/>
      <c r="E5" s="71"/>
    </row>
    <row r="6" spans="1:5" s="48" customFormat="1" x14ac:dyDescent="0.35">
      <c r="A6" s="11" t="s">
        <v>99</v>
      </c>
      <c r="B6" s="29"/>
      <c r="C6" s="29"/>
      <c r="D6" s="29"/>
      <c r="E6" s="29"/>
    </row>
    <row r="7" spans="1:5" s="48" customFormat="1" ht="15" thickBot="1" x14ac:dyDescent="0.4">
      <c r="A7" s="108" t="s">
        <v>172</v>
      </c>
      <c r="B7" s="18">
        <v>5810</v>
      </c>
      <c r="C7" s="18">
        <v>9150</v>
      </c>
      <c r="D7" s="18">
        <v>130155</v>
      </c>
      <c r="E7" s="18">
        <v>145115</v>
      </c>
    </row>
    <row r="8" spans="1:5" s="48" customFormat="1" ht="15" thickBot="1" x14ac:dyDescent="0.4">
      <c r="A8" s="59" t="s">
        <v>37</v>
      </c>
      <c r="B8" s="54">
        <v>5810</v>
      </c>
      <c r="C8" s="54">
        <v>9150</v>
      </c>
      <c r="D8" s="54">
        <v>130155</v>
      </c>
      <c r="E8" s="54">
        <v>145115</v>
      </c>
    </row>
    <row r="9" spans="1:5" s="48" customFormat="1" x14ac:dyDescent="0.35">
      <c r="A9" s="9" t="s">
        <v>61</v>
      </c>
      <c r="B9" s="29"/>
      <c r="C9" s="29"/>
      <c r="D9" s="29"/>
      <c r="E9" s="29"/>
    </row>
    <row r="10" spans="1:5" s="48" customFormat="1" ht="15" thickBot="1" x14ac:dyDescent="0.4">
      <c r="A10" s="109" t="s">
        <v>152</v>
      </c>
      <c r="B10" s="137">
        <v>-1987</v>
      </c>
      <c r="C10" s="84" t="s">
        <v>154</v>
      </c>
      <c r="D10" s="84" t="s">
        <v>154</v>
      </c>
      <c r="E10" s="137">
        <v>-1987</v>
      </c>
    </row>
    <row r="11" spans="1:5" s="48" customFormat="1" ht="15" thickBot="1" x14ac:dyDescent="0.4">
      <c r="A11" s="59" t="s">
        <v>62</v>
      </c>
      <c r="B11" s="90">
        <v>-1987</v>
      </c>
      <c r="C11" s="91" t="s">
        <v>154</v>
      </c>
      <c r="D11" s="91" t="s">
        <v>154</v>
      </c>
      <c r="E11" s="90">
        <v>-1987</v>
      </c>
    </row>
    <row r="12" spans="1:5" s="48" customFormat="1" x14ac:dyDescent="0.35">
      <c r="A12" s="53" t="s">
        <v>126</v>
      </c>
      <c r="B12" s="29"/>
      <c r="C12" s="29"/>
      <c r="D12" s="29"/>
      <c r="E12" s="29"/>
    </row>
    <row r="13" spans="1:5" s="48" customFormat="1" ht="15" thickBot="1" x14ac:dyDescent="0.4">
      <c r="A13" s="10" t="s">
        <v>143</v>
      </c>
      <c r="B13" s="21" t="s">
        <v>154</v>
      </c>
      <c r="C13" s="21" t="s">
        <v>154</v>
      </c>
      <c r="D13" s="21">
        <v>194</v>
      </c>
      <c r="E13" s="21">
        <v>194</v>
      </c>
    </row>
    <row r="14" spans="1:5" s="48" customFormat="1" ht="15" thickBot="1" x14ac:dyDescent="0.4">
      <c r="A14" s="59" t="s">
        <v>144</v>
      </c>
      <c r="B14" s="85" t="s">
        <v>154</v>
      </c>
      <c r="C14" s="85" t="s">
        <v>154</v>
      </c>
      <c r="D14" s="85">
        <v>194</v>
      </c>
      <c r="E14" s="85">
        <v>194</v>
      </c>
    </row>
    <row r="15" spans="1:5" s="48" customFormat="1" ht="15" thickBot="1" x14ac:dyDescent="0.4">
      <c r="A15" s="11" t="s">
        <v>153</v>
      </c>
      <c r="B15" s="141">
        <v>3823</v>
      </c>
      <c r="C15" s="141">
        <v>9150</v>
      </c>
      <c r="D15" s="141">
        <v>130349</v>
      </c>
      <c r="E15" s="141">
        <v>143322</v>
      </c>
    </row>
    <row r="16" spans="1:5" s="48" customFormat="1" ht="21.5" thickBot="1" x14ac:dyDescent="0.4">
      <c r="A16" s="60" t="s">
        <v>100</v>
      </c>
      <c r="B16" s="141">
        <v>3823</v>
      </c>
      <c r="C16" s="141">
        <v>9150</v>
      </c>
      <c r="D16" s="141">
        <v>130349</v>
      </c>
      <c r="E16" s="141">
        <v>143322</v>
      </c>
    </row>
    <row r="17" spans="1:1" s="48" customFormat="1" x14ac:dyDescent="0.35">
      <c r="A17" s="77" t="s">
        <v>123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topLeftCell="A19" zoomScaleNormal="100" workbookViewId="0">
      <selection activeCell="I10" sqref="I10"/>
    </sheetView>
  </sheetViews>
  <sheetFormatPr defaultColWidth="8.81640625" defaultRowHeight="14.5" x14ac:dyDescent="0.35"/>
  <cols>
    <col min="1" max="1" width="40.7265625" style="6" customWidth="1"/>
    <col min="2" max="16384" width="8.81640625" style="6"/>
  </cols>
  <sheetData>
    <row r="1" spans="1:6" s="152" customFormat="1" ht="15" thickBot="1" x14ac:dyDescent="0.4">
      <c r="A1" s="144" t="s">
        <v>101</v>
      </c>
      <c r="B1" s="144"/>
      <c r="C1" s="144"/>
      <c r="D1" s="144"/>
      <c r="E1" s="144"/>
      <c r="F1" s="144"/>
    </row>
    <row r="2" spans="1:6" ht="30" x14ac:dyDescent="0.35">
      <c r="A2" s="105"/>
      <c r="B2" s="46" t="s">
        <v>75</v>
      </c>
      <c r="C2" s="66" t="s">
        <v>110</v>
      </c>
      <c r="D2" s="46" t="s">
        <v>71</v>
      </c>
      <c r="E2" s="46" t="s">
        <v>72</v>
      </c>
      <c r="F2" s="46" t="s">
        <v>114</v>
      </c>
    </row>
    <row r="3" spans="1:6" x14ac:dyDescent="0.35">
      <c r="A3" s="106"/>
      <c r="B3" s="47" t="s">
        <v>0</v>
      </c>
      <c r="C3" s="44" t="s">
        <v>0</v>
      </c>
      <c r="D3" s="47" t="s">
        <v>0</v>
      </c>
      <c r="E3" s="47" t="s">
        <v>0</v>
      </c>
      <c r="F3" s="47" t="s">
        <v>0</v>
      </c>
    </row>
    <row r="4" spans="1:6" ht="15" thickBot="1" x14ac:dyDescent="0.4">
      <c r="A4" s="106"/>
      <c r="B4" s="49"/>
      <c r="C4" s="45"/>
      <c r="D4" s="49"/>
      <c r="E4" s="49"/>
      <c r="F4" s="49"/>
    </row>
    <row r="5" spans="1:6" x14ac:dyDescent="0.35">
      <c r="A5" s="9" t="s">
        <v>38</v>
      </c>
      <c r="B5" s="29"/>
      <c r="C5" s="50"/>
      <c r="D5" s="29"/>
      <c r="E5" s="29"/>
      <c r="F5" s="29"/>
    </row>
    <row r="6" spans="1:6" x14ac:dyDescent="0.35">
      <c r="A6" s="9" t="s">
        <v>39</v>
      </c>
      <c r="B6" s="29"/>
      <c r="C6" s="124"/>
      <c r="D6" s="29"/>
      <c r="E6" s="29"/>
      <c r="F6" s="29"/>
    </row>
    <row r="7" spans="1:6" x14ac:dyDescent="0.35">
      <c r="A7" s="109" t="s">
        <v>40</v>
      </c>
      <c r="B7" s="18">
        <v>12475</v>
      </c>
      <c r="C7" s="17">
        <v>12615</v>
      </c>
      <c r="D7" s="18">
        <v>11896</v>
      </c>
      <c r="E7" s="18">
        <v>12013</v>
      </c>
      <c r="F7" s="18">
        <v>12096</v>
      </c>
    </row>
    <row r="8" spans="1:6" x14ac:dyDescent="0.35">
      <c r="A8" s="108" t="s">
        <v>41</v>
      </c>
      <c r="B8" s="18">
        <v>1418</v>
      </c>
      <c r="C8" s="17">
        <v>1466</v>
      </c>
      <c r="D8" s="18">
        <v>1514</v>
      </c>
      <c r="E8" s="18">
        <v>1564</v>
      </c>
      <c r="F8" s="18">
        <v>1614</v>
      </c>
    </row>
    <row r="9" spans="1:6" x14ac:dyDescent="0.35">
      <c r="A9" s="109" t="s">
        <v>83</v>
      </c>
      <c r="B9" s="21">
        <v>323</v>
      </c>
      <c r="C9" s="19">
        <v>139</v>
      </c>
      <c r="D9" s="21">
        <v>146</v>
      </c>
      <c r="E9" s="21">
        <v>153</v>
      </c>
      <c r="F9" s="21">
        <v>157</v>
      </c>
    </row>
    <row r="10" spans="1:6" x14ac:dyDescent="0.35">
      <c r="A10" s="109" t="s">
        <v>142</v>
      </c>
      <c r="B10" s="21" t="s">
        <v>154</v>
      </c>
      <c r="C10" s="19">
        <v>440</v>
      </c>
      <c r="D10" s="21">
        <v>445</v>
      </c>
      <c r="E10" s="21">
        <v>450</v>
      </c>
      <c r="F10" s="21">
        <v>455</v>
      </c>
    </row>
    <row r="11" spans="1:6" x14ac:dyDescent="0.35">
      <c r="A11" s="109" t="s">
        <v>127</v>
      </c>
      <c r="B11" s="21">
        <v>430</v>
      </c>
      <c r="C11" s="19">
        <v>475</v>
      </c>
      <c r="D11" s="21">
        <v>441</v>
      </c>
      <c r="E11" s="21">
        <v>454</v>
      </c>
      <c r="F11" s="21">
        <v>464</v>
      </c>
    </row>
    <row r="12" spans="1:6" ht="15" thickBot="1" x14ac:dyDescent="0.4">
      <c r="A12" s="109" t="s">
        <v>102</v>
      </c>
      <c r="B12" s="21">
        <v>652</v>
      </c>
      <c r="C12" s="19">
        <v>673</v>
      </c>
      <c r="D12" s="21">
        <v>694</v>
      </c>
      <c r="E12" s="21">
        <v>715</v>
      </c>
      <c r="F12" s="21">
        <v>736</v>
      </c>
    </row>
    <row r="13" spans="1:6" ht="15" thickBot="1" x14ac:dyDescent="0.4">
      <c r="A13" s="53" t="s">
        <v>42</v>
      </c>
      <c r="B13" s="54">
        <v>15298</v>
      </c>
      <c r="C13" s="55">
        <v>15808</v>
      </c>
      <c r="D13" s="54">
        <v>15136</v>
      </c>
      <c r="E13" s="54">
        <v>15349</v>
      </c>
      <c r="F13" s="54">
        <v>15522</v>
      </c>
    </row>
    <row r="14" spans="1:6" x14ac:dyDescent="0.35">
      <c r="A14" s="9" t="s">
        <v>43</v>
      </c>
      <c r="B14" s="29"/>
      <c r="C14" s="124"/>
      <c r="D14" s="29"/>
      <c r="E14" s="29"/>
      <c r="F14" s="29"/>
    </row>
    <row r="15" spans="1:6" x14ac:dyDescent="0.35">
      <c r="A15" s="109" t="s">
        <v>44</v>
      </c>
      <c r="B15" s="18">
        <v>6210</v>
      </c>
      <c r="C15" s="17">
        <v>6244</v>
      </c>
      <c r="D15" s="18">
        <v>6063</v>
      </c>
      <c r="E15" s="18">
        <v>6184</v>
      </c>
      <c r="F15" s="18">
        <v>6308</v>
      </c>
    </row>
    <row r="16" spans="1:6" ht="15" thickBot="1" x14ac:dyDescent="0.4">
      <c r="A16" s="109" t="s">
        <v>9</v>
      </c>
      <c r="B16" s="18">
        <v>6628</v>
      </c>
      <c r="C16" s="17">
        <v>7222</v>
      </c>
      <c r="D16" s="18">
        <v>6850</v>
      </c>
      <c r="E16" s="18">
        <v>7059</v>
      </c>
      <c r="F16" s="18">
        <v>7228</v>
      </c>
    </row>
    <row r="17" spans="1:6" ht="15" thickBot="1" x14ac:dyDescent="0.4">
      <c r="A17" s="53" t="s">
        <v>45</v>
      </c>
      <c r="B17" s="61">
        <v>12838</v>
      </c>
      <c r="C17" s="62">
        <v>13466</v>
      </c>
      <c r="D17" s="61">
        <v>12913</v>
      </c>
      <c r="E17" s="61">
        <v>13243</v>
      </c>
      <c r="F17" s="61">
        <v>13536</v>
      </c>
    </row>
    <row r="18" spans="1:6" ht="15" thickBot="1" x14ac:dyDescent="0.4">
      <c r="A18" s="11" t="s">
        <v>155</v>
      </c>
      <c r="B18" s="41">
        <v>2460</v>
      </c>
      <c r="C18" s="42">
        <v>2342</v>
      </c>
      <c r="D18" s="41">
        <v>2223</v>
      </c>
      <c r="E18" s="41">
        <v>2106</v>
      </c>
      <c r="F18" s="41">
        <v>1986</v>
      </c>
    </row>
    <row r="19" spans="1:6" x14ac:dyDescent="0.35">
      <c r="A19" s="9" t="s">
        <v>46</v>
      </c>
      <c r="B19" s="29"/>
      <c r="C19" s="124"/>
      <c r="D19" s="29"/>
      <c r="E19" s="29"/>
      <c r="F19" s="29"/>
    </row>
    <row r="20" spans="1:6" x14ac:dyDescent="0.35">
      <c r="A20" s="9" t="s">
        <v>43</v>
      </c>
      <c r="B20" s="29"/>
      <c r="C20" s="124"/>
      <c r="D20" s="29"/>
      <c r="E20" s="29"/>
      <c r="F20" s="29"/>
    </row>
    <row r="21" spans="1:6" x14ac:dyDescent="0.35">
      <c r="A21" s="108" t="s">
        <v>156</v>
      </c>
      <c r="B21" s="18">
        <v>2197</v>
      </c>
      <c r="C21" s="17">
        <v>2079</v>
      </c>
      <c r="D21" s="18">
        <v>1960</v>
      </c>
      <c r="E21" s="18">
        <v>1843</v>
      </c>
      <c r="F21" s="18">
        <v>1723</v>
      </c>
    </row>
    <row r="22" spans="1:6" x14ac:dyDescent="0.35">
      <c r="A22" s="108" t="s">
        <v>173</v>
      </c>
      <c r="B22" s="21">
        <v>193</v>
      </c>
      <c r="C22" s="19">
        <v>194</v>
      </c>
      <c r="D22" s="21">
        <v>198</v>
      </c>
      <c r="E22" s="21">
        <v>200</v>
      </c>
      <c r="F22" s="21">
        <v>202</v>
      </c>
    </row>
    <row r="23" spans="1:6" ht="15" thickBot="1" x14ac:dyDescent="0.4">
      <c r="A23" s="109" t="s">
        <v>103</v>
      </c>
      <c r="B23" s="21">
        <v>250</v>
      </c>
      <c r="C23" s="19">
        <v>250</v>
      </c>
      <c r="D23" s="21">
        <v>250</v>
      </c>
      <c r="E23" s="21">
        <v>250</v>
      </c>
      <c r="F23" s="21">
        <v>250</v>
      </c>
    </row>
    <row r="24" spans="1:6" ht="15" thickBot="1" x14ac:dyDescent="0.4">
      <c r="A24" s="53" t="s">
        <v>45</v>
      </c>
      <c r="B24" s="54">
        <v>2640</v>
      </c>
      <c r="C24" s="55">
        <v>2523</v>
      </c>
      <c r="D24" s="54">
        <v>2408</v>
      </c>
      <c r="E24" s="54">
        <v>2293</v>
      </c>
      <c r="F24" s="54">
        <v>2175</v>
      </c>
    </row>
    <row r="25" spans="1:6" ht="15" thickBot="1" x14ac:dyDescent="0.4">
      <c r="A25" s="11" t="s">
        <v>157</v>
      </c>
      <c r="B25" s="141">
        <v>-2640</v>
      </c>
      <c r="C25" s="143">
        <v>-2523</v>
      </c>
      <c r="D25" s="141">
        <v>-2408</v>
      </c>
      <c r="E25" s="141">
        <v>-2293</v>
      </c>
      <c r="F25" s="141">
        <v>-2175</v>
      </c>
    </row>
    <row r="26" spans="1:6" x14ac:dyDescent="0.35">
      <c r="A26" s="9" t="s">
        <v>65</v>
      </c>
      <c r="B26" s="29"/>
      <c r="C26" s="124"/>
      <c r="D26" s="29"/>
      <c r="E26" s="29"/>
      <c r="F26" s="29"/>
    </row>
    <row r="27" spans="1:6" x14ac:dyDescent="0.35">
      <c r="A27" s="9" t="s">
        <v>39</v>
      </c>
      <c r="B27" s="29"/>
      <c r="C27" s="124"/>
      <c r="D27" s="29"/>
      <c r="E27" s="29"/>
      <c r="F27" s="29"/>
    </row>
    <row r="28" spans="1:6" ht="15" thickBot="1" x14ac:dyDescent="0.4">
      <c r="A28" s="109" t="s">
        <v>174</v>
      </c>
      <c r="B28" s="21">
        <v>193</v>
      </c>
      <c r="C28" s="19">
        <v>194</v>
      </c>
      <c r="D28" s="21">
        <v>198</v>
      </c>
      <c r="E28" s="21">
        <v>200</v>
      </c>
      <c r="F28" s="21">
        <v>202</v>
      </c>
    </row>
    <row r="29" spans="1:6" ht="15" thickBot="1" x14ac:dyDescent="0.4">
      <c r="A29" s="53" t="s">
        <v>42</v>
      </c>
      <c r="B29" s="85">
        <v>193</v>
      </c>
      <c r="C29" s="86">
        <v>194</v>
      </c>
      <c r="D29" s="85">
        <v>198</v>
      </c>
      <c r="E29" s="85">
        <v>200</v>
      </c>
      <c r="F29" s="85">
        <v>202</v>
      </c>
    </row>
    <row r="30" spans="1:6" ht="15" thickBot="1" x14ac:dyDescent="0.4">
      <c r="A30" s="11" t="s">
        <v>158</v>
      </c>
      <c r="B30" s="63">
        <v>193</v>
      </c>
      <c r="C30" s="92">
        <v>194</v>
      </c>
      <c r="D30" s="63">
        <v>198</v>
      </c>
      <c r="E30" s="63">
        <v>200</v>
      </c>
      <c r="F30" s="63">
        <v>202</v>
      </c>
    </row>
    <row r="31" spans="1:6" ht="15" thickBot="1" x14ac:dyDescent="0.4">
      <c r="A31" s="11" t="s">
        <v>159</v>
      </c>
      <c r="B31" s="63">
        <v>13</v>
      </c>
      <c r="C31" s="92">
        <v>13</v>
      </c>
      <c r="D31" s="63">
        <v>13</v>
      </c>
      <c r="E31" s="63">
        <v>13</v>
      </c>
      <c r="F31" s="63">
        <v>13</v>
      </c>
    </row>
    <row r="32" spans="1:6" x14ac:dyDescent="0.35">
      <c r="A32" s="101" t="s">
        <v>175</v>
      </c>
      <c r="B32" s="136">
        <v>2347</v>
      </c>
      <c r="C32" s="138">
        <v>2360</v>
      </c>
      <c r="D32" s="136">
        <v>2373</v>
      </c>
      <c r="E32" s="136">
        <v>2386</v>
      </c>
      <c r="F32" s="136">
        <v>2399</v>
      </c>
    </row>
    <row r="33" spans="1:6" ht="15" thickBot="1" x14ac:dyDescent="0.4">
      <c r="A33" s="101" t="s">
        <v>176</v>
      </c>
      <c r="B33" s="137"/>
      <c r="C33" s="139"/>
      <c r="D33" s="137"/>
      <c r="E33" s="137"/>
      <c r="F33" s="137"/>
    </row>
    <row r="34" spans="1:6" x14ac:dyDescent="0.35">
      <c r="A34" s="11" t="s">
        <v>177</v>
      </c>
      <c r="B34" s="140">
        <v>2360</v>
      </c>
      <c r="C34" s="142">
        <v>2373</v>
      </c>
      <c r="D34" s="140">
        <v>2386</v>
      </c>
      <c r="E34" s="140">
        <v>2399</v>
      </c>
      <c r="F34" s="140">
        <v>2412</v>
      </c>
    </row>
    <row r="35" spans="1:6" ht="15" thickBot="1" x14ac:dyDescent="0.4">
      <c r="A35" s="104" t="s">
        <v>178</v>
      </c>
      <c r="B35" s="141"/>
      <c r="C35" s="143"/>
      <c r="D35" s="141"/>
      <c r="E35" s="141"/>
      <c r="F35" s="141"/>
    </row>
    <row r="36" spans="1:6" x14ac:dyDescent="0.35">
      <c r="A36" s="77" t="s">
        <v>123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workbookViewId="0">
      <selection activeCell="G25" sqref="G25"/>
    </sheetView>
  </sheetViews>
  <sheetFormatPr defaultColWidth="9.1796875" defaultRowHeight="14.5" x14ac:dyDescent="0.35"/>
  <cols>
    <col min="1" max="1" width="40.7265625" style="3" customWidth="1"/>
    <col min="2" max="16384" width="9.1796875" style="3"/>
  </cols>
  <sheetData>
    <row r="1" spans="1:6" s="145" customFormat="1" ht="15" thickBot="1" x14ac:dyDescent="0.4">
      <c r="A1" s="144" t="s">
        <v>47</v>
      </c>
      <c r="B1" s="144"/>
      <c r="C1" s="144"/>
      <c r="D1" s="144"/>
      <c r="E1" s="144"/>
      <c r="F1" s="144"/>
    </row>
    <row r="2" spans="1:6" s="48" customFormat="1" ht="30" x14ac:dyDescent="0.35">
      <c r="A2" s="105"/>
      <c r="B2" s="46" t="s">
        <v>75</v>
      </c>
      <c r="C2" s="66" t="s">
        <v>110</v>
      </c>
      <c r="D2" s="46" t="s">
        <v>71</v>
      </c>
      <c r="E2" s="46" t="s">
        <v>72</v>
      </c>
      <c r="F2" s="46" t="s">
        <v>111</v>
      </c>
    </row>
    <row r="3" spans="1:6" s="48" customFormat="1" x14ac:dyDescent="0.35">
      <c r="A3" s="106"/>
      <c r="B3" s="47" t="s">
        <v>0</v>
      </c>
      <c r="C3" s="72" t="s">
        <v>0</v>
      </c>
      <c r="D3" s="47" t="s">
        <v>0</v>
      </c>
      <c r="E3" s="47" t="s">
        <v>0</v>
      </c>
      <c r="F3" s="47" t="s">
        <v>0</v>
      </c>
    </row>
    <row r="4" spans="1:6" s="48" customFormat="1" ht="15" thickBot="1" x14ac:dyDescent="0.4">
      <c r="A4" s="106"/>
      <c r="B4" s="49"/>
      <c r="C4" s="45"/>
      <c r="D4" s="49"/>
      <c r="E4" s="49"/>
      <c r="F4" s="49"/>
    </row>
    <row r="5" spans="1:6" s="48" customFormat="1" x14ac:dyDescent="0.35">
      <c r="A5" s="7" t="s">
        <v>128</v>
      </c>
      <c r="B5" s="29"/>
      <c r="C5" s="23"/>
      <c r="D5" s="29"/>
      <c r="E5" s="29"/>
      <c r="F5" s="29"/>
    </row>
    <row r="6" spans="1:6" s="48" customFormat="1" ht="15" thickBot="1" x14ac:dyDescent="0.4">
      <c r="A6" s="109" t="s">
        <v>129</v>
      </c>
      <c r="B6" s="22">
        <v>193</v>
      </c>
      <c r="C6" s="23">
        <v>194</v>
      </c>
      <c r="D6" s="22">
        <v>198</v>
      </c>
      <c r="E6" s="22">
        <v>200</v>
      </c>
      <c r="F6" s="22">
        <v>202</v>
      </c>
    </row>
    <row r="7" spans="1:6" s="48" customFormat="1" ht="15" thickBot="1" x14ac:dyDescent="0.4">
      <c r="A7" s="7" t="s">
        <v>130</v>
      </c>
      <c r="B7" s="122">
        <v>193</v>
      </c>
      <c r="C7" s="123">
        <v>194</v>
      </c>
      <c r="D7" s="122">
        <v>198</v>
      </c>
      <c r="E7" s="122">
        <v>200</v>
      </c>
      <c r="F7" s="122">
        <v>202</v>
      </c>
    </row>
    <row r="8" spans="1:6" s="48" customFormat="1" x14ac:dyDescent="0.35">
      <c r="A8" s="7" t="s">
        <v>131</v>
      </c>
      <c r="B8" s="29"/>
      <c r="C8" s="23"/>
      <c r="D8" s="29"/>
      <c r="E8" s="29"/>
      <c r="F8" s="29"/>
    </row>
    <row r="9" spans="1:6" s="48" customFormat="1" ht="15" thickBot="1" x14ac:dyDescent="0.4">
      <c r="A9" s="109" t="s">
        <v>132</v>
      </c>
      <c r="B9" s="22">
        <v>193</v>
      </c>
      <c r="C9" s="23">
        <v>194</v>
      </c>
      <c r="D9" s="22">
        <v>198</v>
      </c>
      <c r="E9" s="22">
        <v>200</v>
      </c>
      <c r="F9" s="22">
        <v>202</v>
      </c>
    </row>
    <row r="10" spans="1:6" s="48" customFormat="1" ht="15" thickBot="1" x14ac:dyDescent="0.4">
      <c r="A10" s="7" t="s">
        <v>133</v>
      </c>
      <c r="B10" s="122">
        <v>193</v>
      </c>
      <c r="C10" s="123">
        <v>194</v>
      </c>
      <c r="D10" s="122">
        <v>198</v>
      </c>
      <c r="E10" s="122">
        <v>200</v>
      </c>
      <c r="F10" s="122">
        <v>202</v>
      </c>
    </row>
    <row r="11" spans="1:6" s="48" customFormat="1" x14ac:dyDescent="0.35">
      <c r="A11" s="1" t="s">
        <v>59</v>
      </c>
      <c r="B11" s="64"/>
      <c r="C11" s="44"/>
      <c r="D11" s="64"/>
      <c r="E11" s="64"/>
      <c r="F11" s="64"/>
    </row>
    <row r="12" spans="1:6" s="48" customFormat="1" ht="27.75" customHeight="1" x14ac:dyDescent="0.35">
      <c r="A12" s="109" t="s">
        <v>134</v>
      </c>
      <c r="B12" s="22">
        <v>193</v>
      </c>
      <c r="C12" s="23">
        <v>194</v>
      </c>
      <c r="D12" s="22">
        <v>198</v>
      </c>
      <c r="E12" s="22">
        <v>200</v>
      </c>
      <c r="F12" s="22">
        <v>202</v>
      </c>
    </row>
    <row r="13" spans="1:6" s="48" customFormat="1" ht="15" thickBot="1" x14ac:dyDescent="0.4">
      <c r="A13" s="108" t="s">
        <v>135</v>
      </c>
      <c r="B13" s="24">
        <v>2497</v>
      </c>
      <c r="C13" s="26">
        <v>2379</v>
      </c>
      <c r="D13" s="24">
        <v>2260</v>
      </c>
      <c r="E13" s="24">
        <v>2143</v>
      </c>
      <c r="F13" s="24">
        <v>2023</v>
      </c>
    </row>
    <row r="14" spans="1:6" s="48" customFormat="1" ht="15" thickBot="1" x14ac:dyDescent="0.4">
      <c r="A14" s="7" t="s">
        <v>73</v>
      </c>
      <c r="B14" s="52">
        <v>2690</v>
      </c>
      <c r="C14" s="51">
        <v>2573</v>
      </c>
      <c r="D14" s="52">
        <v>2458</v>
      </c>
      <c r="E14" s="52">
        <v>2343</v>
      </c>
      <c r="F14" s="52">
        <v>2225</v>
      </c>
    </row>
    <row r="15" spans="1:6" s="48" customFormat="1" ht="21" x14ac:dyDescent="0.35">
      <c r="A15" s="1" t="s">
        <v>58</v>
      </c>
      <c r="B15" s="29"/>
      <c r="C15" s="23"/>
      <c r="D15" s="29"/>
      <c r="E15" s="29"/>
      <c r="F15" s="29"/>
    </row>
    <row r="16" spans="1:6" s="48" customFormat="1" ht="15" customHeight="1" x14ac:dyDescent="0.35">
      <c r="A16" s="109" t="s">
        <v>48</v>
      </c>
      <c r="B16" s="24">
        <v>2690</v>
      </c>
      <c r="C16" s="26">
        <v>2573</v>
      </c>
      <c r="D16" s="24">
        <v>2458</v>
      </c>
      <c r="E16" s="24">
        <v>2343</v>
      </c>
      <c r="F16" s="24">
        <v>2225</v>
      </c>
    </row>
    <row r="17" spans="1:6" s="48" customFormat="1" ht="15" customHeight="1" thickBot="1" x14ac:dyDescent="0.4">
      <c r="A17" s="16" t="s">
        <v>179</v>
      </c>
      <c r="B17" s="22">
        <v>-300</v>
      </c>
      <c r="C17" s="23">
        <v>-300</v>
      </c>
      <c r="D17" s="22">
        <v>-300</v>
      </c>
      <c r="E17" s="22">
        <v>-300</v>
      </c>
      <c r="F17" s="22">
        <v>-300</v>
      </c>
    </row>
    <row r="18" spans="1:6" s="48" customFormat="1" ht="15" thickBot="1" x14ac:dyDescent="0.4">
      <c r="A18" s="2" t="s">
        <v>49</v>
      </c>
      <c r="B18" s="52">
        <v>2390</v>
      </c>
      <c r="C18" s="51">
        <v>2273</v>
      </c>
      <c r="D18" s="52">
        <v>2158</v>
      </c>
      <c r="E18" s="52">
        <v>2043</v>
      </c>
      <c r="F18" s="52">
        <v>1925</v>
      </c>
    </row>
    <row r="19" spans="1:6" s="145" customFormat="1" x14ac:dyDescent="0.35">
      <c r="A19" s="40" t="s">
        <v>15</v>
      </c>
    </row>
    <row r="20" spans="1:6" s="145" customFormat="1" x14ac:dyDescent="0.35">
      <c r="A20" s="13" t="s">
        <v>180</v>
      </c>
    </row>
    <row r="21" spans="1:6" s="145" customFormat="1" x14ac:dyDescent="0.35">
      <c r="A21" s="10" t="s">
        <v>181</v>
      </c>
      <c r="B21" s="10"/>
      <c r="C21" s="10"/>
      <c r="D21" s="10"/>
      <c r="E21" s="10"/>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workbookViewId="0">
      <selection activeCell="H37" sqref="H37"/>
    </sheetView>
  </sheetViews>
  <sheetFormatPr defaultColWidth="8.81640625" defaultRowHeight="14.5" x14ac:dyDescent="0.35"/>
  <cols>
    <col min="1" max="1" width="40.7265625" style="6" customWidth="1"/>
    <col min="2" max="6" width="8.81640625" style="6"/>
    <col min="7" max="7" width="9.453125" style="6" bestFit="1" customWidth="1"/>
    <col min="8" max="16384" width="8.81640625" style="6"/>
  </cols>
  <sheetData>
    <row r="1" spans="1:7" s="152" customFormat="1" ht="26" customHeight="1" thickBot="1" x14ac:dyDescent="0.4">
      <c r="A1" s="144" t="s">
        <v>104</v>
      </c>
      <c r="B1" s="144"/>
      <c r="C1" s="144"/>
      <c r="D1" s="144"/>
      <c r="E1" s="144"/>
      <c r="F1" s="144"/>
      <c r="G1" s="144"/>
    </row>
    <row r="2" spans="1:7" ht="15" thickBot="1" x14ac:dyDescent="0.4">
      <c r="A2" s="28"/>
      <c r="B2" s="110" t="s">
        <v>74</v>
      </c>
      <c r="C2" s="110"/>
      <c r="D2" s="110"/>
      <c r="E2" s="110"/>
      <c r="F2" s="110"/>
      <c r="G2" s="110"/>
    </row>
    <row r="3" spans="1:7" ht="40" x14ac:dyDescent="0.35">
      <c r="A3" s="109"/>
      <c r="B3" s="76" t="s">
        <v>69</v>
      </c>
      <c r="C3" s="76" t="s">
        <v>50</v>
      </c>
      <c r="D3" s="47" t="s">
        <v>115</v>
      </c>
      <c r="E3" s="47" t="s">
        <v>136</v>
      </c>
      <c r="F3" s="47" t="s">
        <v>116</v>
      </c>
      <c r="G3" s="76" t="s">
        <v>5</v>
      </c>
    </row>
    <row r="4" spans="1:7" x14ac:dyDescent="0.35">
      <c r="A4" s="109"/>
      <c r="B4" s="47" t="s">
        <v>0</v>
      </c>
      <c r="C4" s="47" t="s">
        <v>0</v>
      </c>
      <c r="D4" s="47" t="s">
        <v>0</v>
      </c>
      <c r="E4" s="47" t="s">
        <v>0</v>
      </c>
      <c r="F4" s="47" t="s">
        <v>0</v>
      </c>
      <c r="G4" s="47" t="s">
        <v>0</v>
      </c>
    </row>
    <row r="5" spans="1:7" ht="15" thickBot="1" x14ac:dyDescent="0.4">
      <c r="A5" s="109"/>
      <c r="B5" s="4"/>
      <c r="C5" s="4"/>
      <c r="D5" s="4"/>
      <c r="E5" s="4"/>
      <c r="F5" s="65"/>
      <c r="G5" s="4"/>
    </row>
    <row r="6" spans="1:7" x14ac:dyDescent="0.35">
      <c r="A6" s="1" t="s">
        <v>105</v>
      </c>
      <c r="B6" s="29"/>
      <c r="C6" s="29"/>
      <c r="D6" s="29"/>
      <c r="E6" s="29"/>
      <c r="F6" s="29"/>
      <c r="G6" s="29"/>
    </row>
    <row r="7" spans="1:7" x14ac:dyDescent="0.35">
      <c r="A7" s="108" t="s">
        <v>106</v>
      </c>
      <c r="B7" s="24">
        <v>10910</v>
      </c>
      <c r="C7" s="24">
        <v>75791</v>
      </c>
      <c r="D7" s="24">
        <v>10784</v>
      </c>
      <c r="E7" s="24">
        <v>38701</v>
      </c>
      <c r="F7" s="22">
        <v>961</v>
      </c>
      <c r="G7" s="24">
        <v>137147</v>
      </c>
    </row>
    <row r="8" spans="1:7" ht="15" thickBot="1" x14ac:dyDescent="0.4">
      <c r="A8" s="108" t="s">
        <v>107</v>
      </c>
      <c r="B8" s="22" t="s">
        <v>60</v>
      </c>
      <c r="C8" s="24">
        <v>-13721</v>
      </c>
      <c r="D8" s="24">
        <v>-6828</v>
      </c>
      <c r="E8" s="22">
        <v>-658</v>
      </c>
      <c r="F8" s="22">
        <v>-601</v>
      </c>
      <c r="G8" s="24">
        <v>-21808</v>
      </c>
    </row>
    <row r="9" spans="1:7" ht="15" thickBot="1" x14ac:dyDescent="0.4">
      <c r="A9" s="1" t="s">
        <v>51</v>
      </c>
      <c r="B9" s="52">
        <v>10910</v>
      </c>
      <c r="C9" s="52">
        <v>62070</v>
      </c>
      <c r="D9" s="52">
        <v>3956</v>
      </c>
      <c r="E9" s="52">
        <v>38043</v>
      </c>
      <c r="F9" s="122">
        <v>360</v>
      </c>
      <c r="G9" s="52">
        <v>115339</v>
      </c>
    </row>
    <row r="10" spans="1:7" x14ac:dyDescent="0.35">
      <c r="A10" s="1" t="s">
        <v>52</v>
      </c>
      <c r="B10" s="29"/>
      <c r="C10" s="29"/>
      <c r="D10" s="29"/>
      <c r="E10" s="29"/>
      <c r="F10" s="29"/>
      <c r="G10" s="29"/>
    </row>
    <row r="11" spans="1:7" x14ac:dyDescent="0.35">
      <c r="A11" s="1" t="s">
        <v>108</v>
      </c>
      <c r="B11" s="29"/>
      <c r="C11" s="29"/>
      <c r="D11" s="29"/>
      <c r="E11" s="29"/>
      <c r="F11" s="29"/>
      <c r="G11" s="29"/>
    </row>
    <row r="12" spans="1:7" x14ac:dyDescent="0.35">
      <c r="A12" s="15" t="s">
        <v>182</v>
      </c>
      <c r="B12" s="22" t="s">
        <v>60</v>
      </c>
      <c r="C12" s="22" t="s">
        <v>60</v>
      </c>
      <c r="D12" s="22" t="s">
        <v>60</v>
      </c>
      <c r="E12" s="22">
        <v>194</v>
      </c>
      <c r="F12" s="22" t="s">
        <v>60</v>
      </c>
      <c r="G12" s="22">
        <v>194</v>
      </c>
    </row>
    <row r="13" spans="1:7" x14ac:dyDescent="0.35">
      <c r="A13" s="15" t="s">
        <v>183</v>
      </c>
      <c r="B13" s="22" t="s">
        <v>60</v>
      </c>
      <c r="C13" s="24">
        <v>1529</v>
      </c>
      <c r="D13" s="22">
        <v>500</v>
      </c>
      <c r="E13" s="22" t="s">
        <v>60</v>
      </c>
      <c r="F13" s="22">
        <v>50</v>
      </c>
      <c r="G13" s="24">
        <v>2079</v>
      </c>
    </row>
    <row r="14" spans="1:7" ht="15" thickBot="1" x14ac:dyDescent="0.4">
      <c r="A14" s="15" t="s">
        <v>184</v>
      </c>
      <c r="B14" s="22" t="s">
        <v>60</v>
      </c>
      <c r="C14" s="22" t="s">
        <v>60</v>
      </c>
      <c r="D14" s="22" t="s">
        <v>60</v>
      </c>
      <c r="E14" s="22">
        <v>300</v>
      </c>
      <c r="F14" s="22" t="s">
        <v>60</v>
      </c>
      <c r="G14" s="22">
        <v>300</v>
      </c>
    </row>
    <row r="15" spans="1:7" ht="15" thickBot="1" x14ac:dyDescent="0.4">
      <c r="A15" s="1" t="s">
        <v>53</v>
      </c>
      <c r="B15" s="125" t="s">
        <v>60</v>
      </c>
      <c r="C15" s="126">
        <v>1529</v>
      </c>
      <c r="D15" s="125">
        <v>500</v>
      </c>
      <c r="E15" s="125">
        <v>494</v>
      </c>
      <c r="F15" s="125">
        <v>50</v>
      </c>
      <c r="G15" s="126">
        <v>2573</v>
      </c>
    </row>
    <row r="16" spans="1:7" x14ac:dyDescent="0.35">
      <c r="A16" s="1" t="s">
        <v>54</v>
      </c>
      <c r="B16" s="28"/>
      <c r="C16" s="28"/>
      <c r="D16" s="28"/>
      <c r="E16" s="28"/>
      <c r="F16" s="28"/>
      <c r="G16" s="28"/>
    </row>
    <row r="17" spans="1:7" ht="15" thickBot="1" x14ac:dyDescent="0.4">
      <c r="A17" s="15" t="s">
        <v>185</v>
      </c>
      <c r="B17" s="22" t="s">
        <v>60</v>
      </c>
      <c r="C17" s="24">
        <v>-3039</v>
      </c>
      <c r="D17" s="24">
        <v>-1322</v>
      </c>
      <c r="E17" s="22">
        <v>-146</v>
      </c>
      <c r="F17" s="22">
        <v>-109</v>
      </c>
      <c r="G17" s="24">
        <v>-4616</v>
      </c>
    </row>
    <row r="18" spans="1:7" ht="15" thickBot="1" x14ac:dyDescent="0.4">
      <c r="A18" s="1" t="s">
        <v>55</v>
      </c>
      <c r="B18" s="122" t="s">
        <v>60</v>
      </c>
      <c r="C18" s="52">
        <v>-3039</v>
      </c>
      <c r="D18" s="52">
        <v>-1322</v>
      </c>
      <c r="E18" s="122">
        <v>-146</v>
      </c>
      <c r="F18" s="122">
        <v>-109</v>
      </c>
      <c r="G18" s="52">
        <v>-4616</v>
      </c>
    </row>
    <row r="19" spans="1:7" x14ac:dyDescent="0.35">
      <c r="A19" s="1" t="s">
        <v>109</v>
      </c>
      <c r="B19" s="29"/>
      <c r="C19" s="29"/>
      <c r="D19" s="29"/>
      <c r="E19" s="29"/>
      <c r="F19" s="29"/>
      <c r="G19" s="29"/>
    </row>
    <row r="20" spans="1:7" x14ac:dyDescent="0.35">
      <c r="A20" s="108" t="s">
        <v>56</v>
      </c>
      <c r="B20" s="24">
        <v>10910</v>
      </c>
      <c r="C20" s="24">
        <v>77320</v>
      </c>
      <c r="D20" s="24">
        <v>11284</v>
      </c>
      <c r="E20" s="24">
        <v>39195</v>
      </c>
      <c r="F20" s="24">
        <v>1011</v>
      </c>
      <c r="G20" s="24">
        <v>139720</v>
      </c>
    </row>
    <row r="21" spans="1:7" ht="15" thickBot="1" x14ac:dyDescent="0.4">
      <c r="A21" s="108" t="s">
        <v>107</v>
      </c>
      <c r="B21" s="22" t="s">
        <v>60</v>
      </c>
      <c r="C21" s="24">
        <v>-16760</v>
      </c>
      <c r="D21" s="24">
        <v>-8150</v>
      </c>
      <c r="E21" s="22">
        <v>-804</v>
      </c>
      <c r="F21" s="22">
        <v>-710</v>
      </c>
      <c r="G21" s="24">
        <v>-26424</v>
      </c>
    </row>
    <row r="22" spans="1:7" ht="15" thickBot="1" x14ac:dyDescent="0.4">
      <c r="A22" s="8" t="s">
        <v>57</v>
      </c>
      <c r="B22" s="52">
        <v>10910</v>
      </c>
      <c r="C22" s="52">
        <v>60560</v>
      </c>
      <c r="D22" s="52">
        <v>3134</v>
      </c>
      <c r="E22" s="52">
        <v>38391</v>
      </c>
      <c r="F22" s="122">
        <v>301</v>
      </c>
      <c r="G22" s="52">
        <v>113296</v>
      </c>
    </row>
    <row r="23" spans="1:7" ht="15" thickBot="1" x14ac:dyDescent="0.4">
      <c r="A23" s="106"/>
      <c r="B23" s="95"/>
      <c r="C23" s="95"/>
      <c r="D23" s="95"/>
      <c r="E23" s="95"/>
      <c r="F23" s="95"/>
      <c r="G23" s="95"/>
    </row>
    <row r="24" spans="1:7" ht="15" thickBot="1" x14ac:dyDescent="0.4">
      <c r="A24" s="89" t="s">
        <v>137</v>
      </c>
      <c r="B24" s="94"/>
      <c r="C24" s="93"/>
      <c r="D24" s="93"/>
      <c r="E24" s="93"/>
      <c r="F24" s="94" t="s">
        <v>138</v>
      </c>
      <c r="G24" s="95"/>
    </row>
    <row r="25" spans="1:7" x14ac:dyDescent="0.35">
      <c r="A25" s="109" t="s">
        <v>139</v>
      </c>
      <c r="B25" s="96"/>
      <c r="C25" s="87"/>
      <c r="D25" s="87"/>
      <c r="E25" s="88"/>
      <c r="F25" s="128">
        <v>1148</v>
      </c>
      <c r="G25" s="87"/>
    </row>
    <row r="26" spans="1:7" ht="15" thickBot="1" x14ac:dyDescent="0.4">
      <c r="A26" s="109" t="s">
        <v>140</v>
      </c>
      <c r="B26" s="96"/>
      <c r="C26" s="87"/>
      <c r="D26" s="87"/>
      <c r="E26" s="88"/>
      <c r="F26" s="127">
        <v>91</v>
      </c>
      <c r="G26" s="87"/>
    </row>
    <row r="27" spans="1:7" ht="15" thickBot="1" x14ac:dyDescent="0.4">
      <c r="A27" s="89" t="s">
        <v>141</v>
      </c>
      <c r="B27" s="93"/>
      <c r="C27" s="52"/>
      <c r="D27" s="52"/>
      <c r="E27" s="52"/>
      <c r="F27" s="20">
        <v>1238</v>
      </c>
      <c r="G27" s="87"/>
    </row>
    <row r="28" spans="1:7" s="152" customFormat="1" x14ac:dyDescent="0.35">
      <c r="A28" s="13" t="s">
        <v>15</v>
      </c>
    </row>
    <row r="29" spans="1:7" s="152" customFormat="1" x14ac:dyDescent="0.35">
      <c r="A29" s="77" t="s">
        <v>186</v>
      </c>
    </row>
    <row r="30" spans="1:7" s="152" customFormat="1" x14ac:dyDescent="0.35">
      <c r="A30" s="77" t="s">
        <v>187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TaxCatchAll xmlns="82ff9d9b-d3fc-4aad-bc42-9949ee83b815">
      <Value>2</Value>
      <Value>1</Value>
    </TaxCatchAll>
    <TaxKeywordTaxHTField xmlns="82ff9d9b-d3fc-4aad-bc42-9949ee83b815">
      <Terms xmlns="http://schemas.microsoft.com/office/infopath/2007/PartnerControls"/>
    </TaxKeywordTaxHTField>
    <Original_x0020_Date_x0020_Created xmlns="82ff9d9b-d3fc-4aad-bc42-9949ee83b815" xsi:nil="true"/>
    <LMName xmlns="82ff9d9b-d3fc-4aad-bc42-9949ee83b815" xsi:nil="true"/>
    <LastModDate xmlns="82ff9d9b-d3fc-4aad-bc42-9949ee83b815" xsi:nil="true"/>
    <SecClass xmlns="82ff9d9b-d3fc-4aad-bc42-9949ee83b815">OFFICIAL</SecClass>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iee44f6412bf40639855518abb1a08cc>
    <k90b8697a98d4606834ec03f7c33303a xmlns="82ff9d9b-d3fc-4aad-bc42-9949ee83b815">
      <Terms xmlns="http://schemas.microsoft.com/office/infopath/2007/PartnerControls"/>
    </k90b8697a98d4606834ec03f7c33303a>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RelatedItems xmlns="http://schemas.microsoft.com/sharepoint/v3" xsi:nil="true"/>
    <_dlc_DocId xmlns="fdd6b31f-a027-425f-adfa-a4194e98dae2">FIN33506-1658115890-275210</_dlc_DocId>
    <_dlc_DocIdUrl xmlns="fdd6b31f-a027-425f-adfa-a4194e98dae2">
      <Url>https://f1.prdmgd.finance.gov.au/sites/50033506/_layouts/15/DocIdRedir.aspx?ID=FIN33506-1658115890-275210</Url>
      <Description>FIN33506-1658115890-275210</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Finance Document" ma:contentTypeID="0x010100B321FEA60C5BA343A52BC94EC00ABC9E0700B41D55FEFC2E954F919119111D872713" ma:contentTypeVersion="99" ma:contentTypeDescription="Create a new document." ma:contentTypeScope="" ma:versionID="f05df4bf7fcb5c4072f352fc3d697e9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0368a387c6d7cf58ef0ae5949a84b49d"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internalName="Original_x0020_Date_x0020_Creat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SharedContentType xmlns="Microsoft.SharePoint.Taxonomy.ContentTypeSync" SourceId="c5fb5116-7131-45fb-9d92-926478776364" ContentTypeId="0x010100B321FEA60C5BA343A52BC94EC00ABC9E07" PreviousValue="false"/>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208A440-2D96-4FF7-A2F8-F3D7BD237F3B}">
  <ds:schemaRefs>
    <ds:schemaRef ds:uri="http://purl.org/dc/elements/1.1/"/>
    <ds:schemaRef ds:uri="http://schemas.microsoft.com/office/2006/metadata/properties"/>
    <ds:schemaRef ds:uri="http://schemas.microsoft.com/sharepoint/v3"/>
    <ds:schemaRef ds:uri="http://purl.org/dc/terms/"/>
    <ds:schemaRef ds:uri="http://schemas.microsoft.com/office/2006/documentManagement/types"/>
    <ds:schemaRef ds:uri="http://purl.org/dc/dcmitype/"/>
    <ds:schemaRef ds:uri="http://schemas.microsoft.com/office/infopath/2007/PartnerControls"/>
    <ds:schemaRef ds:uri="http://schemas.openxmlformats.org/package/2006/metadata/core-properties"/>
    <ds:schemaRef ds:uri="fdd6b31f-a027-425f-adfa-a4194e98dae2"/>
    <ds:schemaRef ds:uri="82ff9d9b-d3fc-4aad-bc42-9949ee83b815"/>
    <ds:schemaRef ds:uri="http://www.w3.org/XML/1998/namespace"/>
  </ds:schemaRefs>
</ds:datastoreItem>
</file>

<file path=customXml/itemProps2.xml><?xml version="1.0" encoding="utf-8"?>
<ds:datastoreItem xmlns:ds="http://schemas.openxmlformats.org/officeDocument/2006/customXml" ds:itemID="{33C83148-3667-4D30-89A7-99A46685BE3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2ff9d9b-d3fc-4aad-bc42-9949ee83b815"/>
    <ds:schemaRef ds:uri="fdd6b31f-a027-425f-adfa-a4194e98da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C1E4B39-6620-4300-B312-80030483FD11}">
  <ds:schemaRefs>
    <ds:schemaRef ds:uri="http://schemas.microsoft.com/sharepoint/events"/>
  </ds:schemaRefs>
</ds:datastoreItem>
</file>

<file path=customXml/itemProps4.xml><?xml version="1.0" encoding="utf-8"?>
<ds:datastoreItem xmlns:ds="http://schemas.openxmlformats.org/officeDocument/2006/customXml" ds:itemID="{E80AC8EA-C0B9-496E-9EAB-E50A7973F235}">
  <ds:schemaRefs>
    <ds:schemaRef ds:uri="Microsoft.SharePoint.Taxonomy.ContentTypeSync"/>
  </ds:schemaRefs>
</ds:datastoreItem>
</file>

<file path=customXml/itemProps5.xml><?xml version="1.0" encoding="utf-8"?>
<ds:datastoreItem xmlns:ds="http://schemas.openxmlformats.org/officeDocument/2006/customXml" ds:itemID="{E289E252-C14E-462B-83BC-A7D48AC5136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Table 1.1</vt:lpstr>
      <vt:lpstr>Table 2.1.1</vt:lpstr>
      <vt:lpstr>Table 3.1</vt:lpstr>
      <vt:lpstr>Table 3.2</vt:lpstr>
      <vt:lpstr>Table 3.3</vt:lpstr>
      <vt:lpstr>Table 3.4</vt:lpstr>
      <vt:lpstr>Table 3.5</vt:lpstr>
      <vt:lpstr>Table 3.6</vt:lpstr>
    </vt:vector>
  </TitlesOfParts>
  <Company>Department of Communications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Geraghty,Rohan</dc:creator>
  <cp:lastModifiedBy>Sharma, Ambika</cp:lastModifiedBy>
  <dcterms:created xsi:type="dcterms:W3CDTF">2019-03-31T23:55:47Z</dcterms:created>
  <dcterms:modified xsi:type="dcterms:W3CDTF">2022-03-27T23:04:34Z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0x010100B321FEA60C5BA343A52BC94EC00ABC9E0700B41D55FEFC2E954F919119111D872713</vt:lpwstr>
  </property>
  <property fmtid="{D5CDD505-2E9C-101B-9397-08002B2CF9AE}" pid="3" name="TrimRevisionNumber">
    <vt:i4>20</vt:i4>
  </property>
  <property fmtid="{D5CDD505-2E9C-101B-9397-08002B2CF9AE}" pid="4" name="TaxKeyword">
    <vt:lpwstr/>
  </property>
  <property fmtid="{D5CDD505-2E9C-101B-9397-08002B2CF9AE}" pid="5" name="AbtEntity">
    <vt:lpwstr>2;#Department of Finance|fd660e8f-8f31-49bd-92a3-d31d4da31afe</vt:lpwstr>
  </property>
  <property fmtid="{D5CDD505-2E9C-101B-9397-08002B2CF9AE}" pid="6" name="InitiatingEntity">
    <vt:lpwstr>2;#Department of Finance|fd660e8f-8f31-49bd-92a3-d31d4da31afe</vt:lpwstr>
  </property>
  <property fmtid="{D5CDD505-2E9C-101B-9397-08002B2CF9AE}" pid="7" name="Function and Activity">
    <vt:lpwstr/>
  </property>
  <property fmtid="{D5CDD505-2E9C-101B-9397-08002B2CF9AE}" pid="8" name="OrgUnit">
    <vt:lpwstr>1;#Accounting FW and Capability Support|17de058c-12f7-44f2-8e7d-03ff49305e52</vt:lpwstr>
  </property>
  <property fmtid="{D5CDD505-2E9C-101B-9397-08002B2CF9AE}" pid="9" name="_dlc_DocIdItemGuid">
    <vt:lpwstr>3da9ded6-fa90-4976-820c-8d2d494fb03a</vt:lpwstr>
  </property>
</Properties>
</file>