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Infrastructure/"/>
    </mc:Choice>
  </mc:AlternateContent>
  <bookViews>
    <workbookView xWindow="0" yWindow="0" windowWidth="28800" windowHeight="15390"/>
  </bookViews>
  <sheets>
    <sheet name="Table 1.1" sheetId="1" r:id="rId1"/>
    <sheet name="Table 1.2" sheetId="2" r:id="rId2"/>
    <sheet name="Table 2.1.1" sheetId="3" r:id="rId3"/>
    <sheet name="Table 3.1" sheetId="4" r:id="rId4"/>
    <sheet name="Table 3.2" sheetId="5" r:id="rId5"/>
    <sheet name="Table 3.3" sheetId="6" r:id="rId6"/>
    <sheet name="Table 3.4" sheetId="7" r:id="rId7"/>
    <sheet name="Table 3.5" sheetId="8" r:id="rId8"/>
    <sheet name="Table 3.6" sheetId="9" r:id="rId9"/>
    <sheet name="Table 3.7" sheetId="10" r:id="rId10"/>
    <sheet name="Table 3.8" sheetId="11" r:id="rId11"/>
    <sheet name="Table 3.9" sheetId="13" r:id="rId12"/>
    <sheet name="Table 3.10" sheetId="14" r:id="rId13"/>
    <sheet name="Table 3.11" sheetId="15" r:id="rId1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5" l="1"/>
  <c r="E4" i="15" s="1"/>
  <c r="F4" i="15" s="1"/>
  <c r="G4" i="15" s="1"/>
  <c r="C3" i="11" l="1"/>
  <c r="C4" i="9" l="1"/>
  <c r="D4" i="9" s="1"/>
  <c r="E4" i="9" s="1"/>
  <c r="F4" i="9" s="1"/>
  <c r="C3" i="5"/>
</calcChain>
</file>

<file path=xl/sharedStrings.xml><?xml version="1.0" encoding="utf-8"?>
<sst xmlns="http://schemas.openxmlformats.org/spreadsheetml/2006/main" count="512" uniqueCount="252">
  <si>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</si>
  <si>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</si>
  <si>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</si>
  <si>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</si>
  <si>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</si>
  <si>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</si>
  <si>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</si>
  <si>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</si>
  <si>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</si>
  <si>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</si>
  <si>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</si>
  <si>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</si>
  <si>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</si>
  <si>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</si>
  <si>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</si>
  <si>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</si>
  <si>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</si>
  <si>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</si>
  <si>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</si>
  <si>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</si>
  <si>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</si>
  <si>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</si>
  <si>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</si>
  <si>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</si>
  <si>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</si>
  <si>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</si>
  <si>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</si>
  <si>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</si>
  <si>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</si>
  <si>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</si>
  <si>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</si>
  <si>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</si>
  <si>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</si>
  <si>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</si>
  <si>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</si>
  <si>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</si>
  <si>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</si>
  <si>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</si>
  <si>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</si>
  <si>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</si>
  <si>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</si>
  <si>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</si>
  <si>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</si>
  <si>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</si>
  <si>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</si>
  <si>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</si>
  <si>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</si>
  <si>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</si>
  <si>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</si>
  <si>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</si>
  <si>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</si>
  <si>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</si>
  <si>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</si>
  <si>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</si>
  <si>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</si>
  <si>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</si>
  <si>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</si>
  <si>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</si>
  <si>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</si>
  <si>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</si>
  <si>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</si>
  <si>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</si>
  <si>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</si>
  <si>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</si>
  <si>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</si>
  <si>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</si>
  <si>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</si>
  <si>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</si>
  <si>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</si>
  <si>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</si>
  <si>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</si>
  <si>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</si>
  <si>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</si>
  <si>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</si>
  <si>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</si>
  <si>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</si>
  <si>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</si>
  <si>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</si>
  <si>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Other non-financial assets</t>
  </si>
  <si>
    <t>Outcome 1</t>
  </si>
  <si>
    <t>Land</t>
  </si>
  <si>
    <t>Total expenses for Outcome 1</t>
  </si>
  <si>
    <t>2023-24 Forward estimate</t>
  </si>
  <si>
    <t>2024-25 Forward estimate</t>
  </si>
  <si>
    <t>Asset Category</t>
  </si>
  <si>
    <t>2021-22 Estimated actual</t>
  </si>
  <si>
    <t>2022-23 Estimate</t>
  </si>
  <si>
    <t>Prepared on a resourcing (that is, appropriations available) basis.</t>
  </si>
  <si>
    <t xml:space="preserve">All figures shown above are GST exclusive – these may not match figures in the cash flow statement. </t>
  </si>
  <si>
    <r>
      <t>(a)</t>
    </r>
    <r>
      <rPr>
        <sz val="7"/>
        <color rgb="FF000000"/>
        <rFont val="Times New Roman"/>
        <family val="1"/>
      </rPr>
      <t xml:space="preserve">     </t>
    </r>
    <r>
      <rPr>
        <sz val="8"/>
        <color theme="1"/>
        <rFont val="Arial"/>
        <family val="2"/>
      </rPr>
      <t>Appropriation Bill (No. 1) 2022-23.</t>
    </r>
  </si>
  <si>
    <t>Table 2.1.1: Budgeted expenses for Outcome 1</t>
  </si>
  <si>
    <t xml:space="preserve">Table 3.1: Comprehensive income statement (showing net cost of services) for the period ended 30 June </t>
  </si>
  <si>
    <t>Total comprehensive income/(loss) attributable to the Australian Government</t>
  </si>
  <si>
    <t>Total comprehensive income/(loss) - as per statement of comprehensive income</t>
  </si>
  <si>
    <t>Net cash operating surplus/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</si>
  <si>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</si>
  <si>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</si>
  <si>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</si>
  <si>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</si>
  <si>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Table 3.6: Statement of departmental asset movements (Budget year 2022-23)</t>
  </si>
  <si>
    <t>As at 1 July 2022</t>
  </si>
  <si>
    <t>Accumulated depreciation/ amortisation and impairment</t>
  </si>
  <si>
    <t>Estimated expenditure on new or replacement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</si>
  <si>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</si>
  <si>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</si>
  <si>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</si>
  <si>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</si>
  <si>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</si>
  <si>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</si>
  <si>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</si>
  <si>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</si>
  <si>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</si>
  <si>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Table 1.1: ACMA resource statement — Budget estimates for 2022-23 as at Budget March 2022</t>
  </si>
  <si>
    <t>Departmental</t>
  </si>
  <si>
    <t>Total Departmental annual appropriations</t>
  </si>
  <si>
    <t>Total Departmental resourcing</t>
  </si>
  <si>
    <t>Administered</t>
  </si>
  <si>
    <t>Total administered annual appropriations</t>
  </si>
  <si>
    <t>Total administered resourcing</t>
  </si>
  <si>
    <t>Program</t>
  </si>
  <si>
    <t>2023-24</t>
  </si>
  <si>
    <t>2024-25</t>
  </si>
  <si>
    <t>2025-26</t>
  </si>
  <si>
    <t>Payment measures</t>
  </si>
  <si>
    <t>Total payment measures</t>
  </si>
  <si>
    <t xml:space="preserve">Table 1.2: ACMA 2022-23 Budget measures
Measures announced since the 2021-22 Mid-Year Economic and Fiscal Outlook (MYEFO)
</t>
  </si>
  <si>
    <t>Prepared on a Government Finance Statistics (Underlying Cash) basis. Figures displayed as a negative (-) represent a decrease in funds and a positive (+) represent an increase in funds.</t>
  </si>
  <si>
    <t>Administered expenses</t>
  </si>
  <si>
    <t>Departmental expenses</t>
  </si>
  <si>
    <t>Departmental appropriation</t>
  </si>
  <si>
    <t>Total Administered expenses</t>
  </si>
  <si>
    <t>Total Departmental expenses</t>
  </si>
  <si>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</si>
  <si>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(b)</t>
    </r>
    <r>
      <rPr>
        <sz val="7"/>
        <color rgb="FF000000"/>
        <rFont val="Times New Roman"/>
        <family val="1"/>
      </rPr>
      <t xml:space="preserve">  </t>
    </r>
    <r>
      <rPr>
        <sz val="8"/>
        <color theme="1"/>
        <rFont val="Arial"/>
        <family val="2"/>
      </rPr>
      <t>Applies leases under AASB 16 Leases.</t>
    </r>
  </si>
  <si>
    <t>Cash and cash equivalents</t>
  </si>
  <si>
    <t>Transactions with owners</t>
  </si>
  <si>
    <t>Sub-total transactions with owners</t>
  </si>
  <si>
    <t>Interest payments on lease liability</t>
  </si>
  <si>
    <t>NEW CAPITAL APPROPRIATIONS</t>
  </si>
  <si>
    <t>Total new capital appropriations</t>
  </si>
  <si>
    <t>Provided for:</t>
  </si>
  <si>
    <t>Purchase of non-financial assets</t>
  </si>
  <si>
    <t>Total items</t>
  </si>
  <si>
    <r>
      <t>(a)</t>
    </r>
    <r>
      <rPr>
        <sz val="7"/>
        <color theme="1"/>
        <rFont val="Times New Roman"/>
        <family val="1"/>
      </rPr>
      <t xml:space="preserve">  </t>
    </r>
    <r>
      <rPr>
        <sz val="8"/>
        <color theme="1"/>
        <rFont val="Arial"/>
        <family val="2"/>
      </rPr>
      <t>Appropriation ordinary annual services' refers to funding provided through Appropriation Bill (No. 1) 2022-23 for depreciation/amortisation expenses, Departmental capital budget or other operational expenses.</t>
    </r>
  </si>
  <si>
    <t>Total expenses administered on behalf of Government</t>
  </si>
  <si>
    <t>LESS:</t>
  </si>
  <si>
    <t>Non-taxation revenue</t>
  </si>
  <si>
    <t>Total non-taxation revenue</t>
  </si>
  <si>
    <t>Table 3.7: Schedule of budgeted income and expenses administered on behalf of Government (for the period ended 30 June)</t>
  </si>
  <si>
    <t>Total assets administered on behalf of Government</t>
  </si>
  <si>
    <t>Total liabilities administered on behalf of Government</t>
  </si>
  <si>
    <t>Net assets/(liabilities)</t>
  </si>
  <si>
    <t>Table 3.8: Schedule of budgeted assets and liabilities administered on behalf of Government (as at 30 June)</t>
  </si>
  <si>
    <t>Sales of goods and rendering of services</t>
  </si>
  <si>
    <t>Cash from Official Public Account for:</t>
  </si>
  <si>
    <t>Total cash from Official Public Account</t>
  </si>
  <si>
    <t>Total cash to Official Public Account</t>
  </si>
  <si>
    <r>
      <t xml:space="preserve">Annual appropriations - ordinary annual services </t>
    </r>
    <r>
      <rPr>
        <vertAlign val="superscript"/>
        <sz val="8"/>
        <color theme="1"/>
        <rFont val="Arial"/>
        <family val="2"/>
      </rPr>
      <t>(a)</t>
    </r>
  </si>
  <si>
    <r>
      <t xml:space="preserve">Prior year appropriations </t>
    </r>
    <r>
      <rPr>
        <vertAlign val="superscript"/>
        <sz val="8"/>
        <color theme="1"/>
        <rFont val="Arial"/>
        <family val="2"/>
      </rPr>
      <t>(b)</t>
    </r>
  </si>
  <si>
    <r>
      <t xml:space="preserve">Departmental appropriation </t>
    </r>
    <r>
      <rPr>
        <vertAlign val="superscript"/>
        <sz val="8"/>
        <color theme="1"/>
        <rFont val="Arial"/>
        <family val="2"/>
      </rPr>
      <t>(c)</t>
    </r>
  </si>
  <si>
    <r>
      <t xml:space="preserve">s74 external revenue </t>
    </r>
    <r>
      <rPr>
        <vertAlign val="superscript"/>
        <sz val="8"/>
        <color theme="1"/>
        <rFont val="Arial"/>
        <family val="2"/>
      </rPr>
      <t>(d)</t>
    </r>
  </si>
  <si>
    <r>
      <t xml:space="preserve">Departmental capital budget </t>
    </r>
    <r>
      <rPr>
        <vertAlign val="superscript"/>
        <sz val="8"/>
        <color theme="1"/>
        <rFont val="Arial"/>
        <family val="2"/>
      </rPr>
      <t>(e)</t>
    </r>
  </si>
  <si>
    <r>
      <t xml:space="preserve">Prior year appropriations available </t>
    </r>
    <r>
      <rPr>
        <vertAlign val="superscript"/>
        <sz val="8"/>
        <color theme="1"/>
        <rFont val="Arial"/>
        <family val="2"/>
      </rPr>
      <t>(b)</t>
    </r>
  </si>
  <si>
    <t xml:space="preserve">- </t>
  </si>
  <si>
    <r>
      <t xml:space="preserve">Administered capital budget </t>
    </r>
    <r>
      <rPr>
        <vertAlign val="superscript"/>
        <sz val="8"/>
        <color theme="1"/>
        <rFont val="Arial"/>
        <family val="2"/>
      </rPr>
      <t>(f)</t>
    </r>
  </si>
  <si>
    <r>
      <t xml:space="preserve">Annual appropriations - other services - non-operating </t>
    </r>
    <r>
      <rPr>
        <vertAlign val="superscript"/>
        <sz val="8"/>
        <color theme="1"/>
        <rFont val="Arial"/>
        <family val="2"/>
      </rPr>
      <t>(g)</t>
    </r>
  </si>
  <si>
    <t>Administered assets and liabilities</t>
  </si>
  <si>
    <r>
      <t xml:space="preserve">Total administered special appropriations </t>
    </r>
    <r>
      <rPr>
        <vertAlign val="superscript"/>
        <sz val="8"/>
        <color theme="1"/>
        <rFont val="Arial"/>
        <family val="2"/>
      </rPr>
      <t>(h)</t>
    </r>
  </si>
  <si>
    <t>Total resourcing</t>
  </si>
  <si>
    <r>
      <t>(b)</t>
    </r>
    <r>
      <rPr>
        <sz val="7"/>
        <color theme="1"/>
        <rFont val="Times New Roman"/>
        <family val="1"/>
      </rPr>
      <t xml:space="preserve">  </t>
    </r>
    <r>
      <rPr>
        <sz val="8"/>
        <color theme="1"/>
        <rFont val="Arial"/>
        <family val="2"/>
      </rPr>
      <t>Excludes amounts subject to administrative quarantine by Department of Finance or withheld under section 51 of the PGPA Act.</t>
    </r>
  </si>
  <si>
    <r>
      <t>(c)</t>
    </r>
    <r>
      <rPr>
        <sz val="7"/>
        <color theme="1"/>
        <rFont val="Times New Roman"/>
        <family val="1"/>
      </rPr>
      <t xml:space="preserve">  </t>
    </r>
    <r>
      <rPr>
        <sz val="8"/>
        <color theme="1"/>
        <rFont val="Arial"/>
        <family val="2"/>
      </rPr>
      <t>Excludes Departmental capital budget (DCB).</t>
    </r>
  </si>
  <si>
    <t>(d) Estimated External Revenue receipts under section 74 of the PGPA Act</t>
  </si>
  <si>
    <r>
      <t>(e)</t>
    </r>
    <r>
      <rPr>
        <sz val="7"/>
        <color theme="1"/>
        <rFont val="Times New Roman"/>
        <family val="1"/>
      </rPr>
      <t xml:space="preserve">  </t>
    </r>
    <r>
      <rPr>
        <sz val="8"/>
        <color theme="1"/>
        <rFont val="Arial"/>
        <family val="2"/>
      </rPr>
      <t>Departmental capital budgets are not separately identified in Appropriation Bill (No.1) and form part of ordinary annual services items. Please refer to Table 3.5 for further details. For accounting purposes, this amount has been designated as a 'contribution by owner'.</t>
    </r>
  </si>
  <si>
    <r>
      <t>(f)</t>
    </r>
    <r>
      <rPr>
        <sz val="7"/>
        <color theme="1"/>
        <rFont val="Times New Roman"/>
        <family val="1"/>
      </rPr>
      <t xml:space="preserve">  </t>
    </r>
    <r>
      <rPr>
        <sz val="8"/>
        <color theme="1"/>
        <rFont val="Arial"/>
        <family val="2"/>
      </rPr>
      <t>Administered capital budgets are not separately identified in Appropriation Bill (No. 1) and form part of ordinary annual services items. Please refer to Table 3.10 for further details.  For accounting purposes, this amount has been designated as a 'contribution by owner'.</t>
    </r>
  </si>
  <si>
    <r>
      <t>(g)</t>
    </r>
    <r>
      <rPr>
        <sz val="7"/>
        <color theme="1"/>
        <rFont val="Times New Roman"/>
        <family val="1"/>
      </rPr>
      <t xml:space="preserve">   </t>
    </r>
    <r>
      <rPr>
        <sz val="8"/>
        <color theme="1"/>
        <rFont val="Arial"/>
        <family val="2"/>
      </rPr>
      <t>Appropriation Bill (No. 2) 2022-23.</t>
    </r>
  </si>
  <si>
    <t>(f) Excludes trust moneys held in Services for Other Entities and Trust Moneys (SOETM) and other special accounts. For further information on special accounts, please refer to Budget Paper No. 4 - Agency Resourcing</t>
  </si>
  <si>
    <t xml:space="preserve">National Capital Authority – additional funding </t>
  </si>
  <si>
    <t>Administered payments</t>
  </si>
  <si>
    <t>Departmental payments</t>
  </si>
  <si>
    <t>Program 1.1: National Capital Functions</t>
  </si>
  <si>
    <r>
      <t xml:space="preserve">s74 retained revenue receipts </t>
    </r>
    <r>
      <rPr>
        <vertAlign val="superscript"/>
        <sz val="8"/>
        <color theme="1"/>
        <rFont val="Arial"/>
        <family val="2"/>
      </rPr>
      <t>(a)</t>
    </r>
  </si>
  <si>
    <r>
      <t xml:space="preserve">Expenses not requiring appropriation in the Budget year </t>
    </r>
    <r>
      <rPr>
        <vertAlign val="superscript"/>
        <sz val="8"/>
        <color theme="1"/>
        <rFont val="Arial"/>
        <family val="2"/>
      </rPr>
      <t>(b)</t>
    </r>
  </si>
  <si>
    <t>Total expenses for Program 1.1</t>
  </si>
  <si>
    <t>Program 1.2: National Capital Estate</t>
  </si>
  <si>
    <r>
      <t>Ordinary Annual Services (</t>
    </r>
    <r>
      <rPr>
        <i/>
        <sz val="8"/>
        <color theme="1"/>
        <rFont val="Arial"/>
        <family val="2"/>
      </rPr>
      <t>Appropriation Act No. 1</t>
    </r>
    <r>
      <rPr>
        <sz val="8"/>
        <color theme="1"/>
        <rFont val="Arial"/>
        <family val="2"/>
      </rPr>
      <t xml:space="preserve"> and Bill No. 3)</t>
    </r>
  </si>
  <si>
    <t>Special Appropriations</t>
  </si>
  <si>
    <t>Public Governance, Performance and Accountability Act 2013</t>
  </si>
  <si>
    <t>Total expenses for Program 1.2</t>
  </si>
  <si>
    <r>
      <t>Outcome 1 Totals by appropriation type</t>
    </r>
    <r>
      <rPr>
        <sz val="8"/>
        <color theme="1"/>
        <rFont val="Arial"/>
        <family val="2"/>
      </rPr>
      <t> </t>
    </r>
  </si>
  <si>
    <t>Total administered expenses</t>
  </si>
  <si>
    <r>
      <t>s74 retained revenue receipts</t>
    </r>
    <r>
      <rPr>
        <vertAlign val="superscript"/>
        <sz val="8"/>
        <color theme="1"/>
        <rFont val="Arial"/>
        <family val="2"/>
      </rPr>
      <t xml:space="preserve"> (a)</t>
    </r>
  </si>
  <si>
    <r>
      <t>(a)</t>
    </r>
    <r>
      <rPr>
        <sz val="7"/>
        <rFont val="Times New Roman"/>
        <family val="1"/>
      </rPr>
      <t xml:space="preserve">  </t>
    </r>
    <r>
      <rPr>
        <sz val="8"/>
        <rFont val="Arial"/>
        <family val="2"/>
      </rPr>
      <t>Estimated expenses incurred in relation to receipts retained under section 74 of the PGPA Act.</t>
    </r>
  </si>
  <si>
    <r>
      <t>(b)</t>
    </r>
    <r>
      <rPr>
        <sz val="7"/>
        <rFont val="Times New Roman"/>
        <family val="1"/>
      </rPr>
      <t xml:space="preserve">  </t>
    </r>
    <r>
      <rPr>
        <sz val="8"/>
        <rFont val="Arial"/>
        <family val="2"/>
      </rPr>
      <t>Expenses not requiring appropriation in the Budget year are made up of depreciation and</t>
    </r>
    <r>
      <rPr>
        <sz val="8"/>
        <color rgb="FF000000"/>
        <rFont val="Arial"/>
        <family val="2"/>
      </rPr>
      <t xml:space="preserve"> amortisation expenses, </t>
    </r>
    <r>
      <rPr>
        <sz val="8"/>
        <rFont val="Arial"/>
        <family val="2"/>
      </rPr>
      <t>expenses related to the write-down of assets, resources received free of charge.</t>
    </r>
  </si>
  <si>
    <t>Depreciation and amortisation</t>
  </si>
  <si>
    <t>Other sources of non-taxation revenue</t>
  </si>
  <si>
    <t>Surplus/(Deficit) attributable to the Australian Government</t>
  </si>
  <si>
    <r>
      <t>Note: Impact of net cash appropriation arrangements</t>
    </r>
    <r>
      <rPr>
        <sz val="8"/>
        <color rgb="FF000000"/>
        <rFont val="Arial"/>
        <family val="2"/>
      </rPr>
      <t> </t>
    </r>
  </si>
  <si>
    <r>
      <t xml:space="preserve">Plus: depreciation/amortisation expenses previously funded through revenue appropriation </t>
    </r>
    <r>
      <rPr>
        <vertAlign val="superscript"/>
        <sz val="8"/>
        <color rgb="FF000000"/>
        <rFont val="Arial"/>
        <family val="2"/>
      </rPr>
      <t>(a)</t>
    </r>
  </si>
  <si>
    <r>
      <t>Plus: depreciation right-of-use assets </t>
    </r>
    <r>
      <rPr>
        <vertAlign val="superscript"/>
        <sz val="8"/>
        <color rgb="FF000000"/>
        <rFont val="Arial"/>
        <family val="2"/>
      </rPr>
      <t>(b)</t>
    </r>
  </si>
  <si>
    <r>
      <t xml:space="preserve">Less: principal repayments - leased assets </t>
    </r>
    <r>
      <rPr>
        <vertAlign val="superscript"/>
        <sz val="8"/>
        <color rgb="FF000000"/>
        <rFont val="Arial"/>
        <family val="2"/>
      </rPr>
      <t>(b)</t>
    </r>
  </si>
  <si>
    <t>Heritage and cultural assets</t>
  </si>
  <si>
    <t>Retained surplus/(accumulated deficit)</t>
  </si>
  <si>
    <t>Balance carried forward from previous period</t>
  </si>
  <si>
    <t>of which:</t>
  </si>
  <si>
    <t>Attributable to the Australian Government</t>
  </si>
  <si>
    <t>Contribution by owners</t>
  </si>
  <si>
    <t>Departmental Capital Budget (DCBs)</t>
  </si>
  <si>
    <t>Estimated closing balance as at 30 June 2023</t>
  </si>
  <si>
    <t>Purchase of property, plant and equipment and intangibles</t>
  </si>
  <si>
    <t>Principal Repayments - Leased Assets</t>
  </si>
  <si>
    <t>Cash and cash equivalents at the beginning of the reporting period</t>
  </si>
  <si>
    <r>
      <t>Capital budget - Bill 1 (DCB</t>
    </r>
    <r>
      <rPr>
        <sz val="8"/>
        <color theme="1"/>
        <rFont val="Arial"/>
        <family val="2"/>
      </rPr>
      <t>)</t>
    </r>
  </si>
  <si>
    <r>
      <t xml:space="preserve">Funded by capital appropriations – DCB </t>
    </r>
    <r>
      <rPr>
        <vertAlign val="superscript"/>
        <sz val="8"/>
        <color theme="1"/>
        <rFont val="Arial"/>
        <family val="2"/>
      </rPr>
      <t>(a)</t>
    </r>
  </si>
  <si>
    <r>
      <t>(a)</t>
    </r>
    <r>
      <rPr>
        <sz val="8"/>
        <color theme="1"/>
        <rFont val="Arial"/>
        <family val="2"/>
      </rPr>
      <t xml:space="preserve"> Does not include annual finance lease costs. Includes purchases from current and previous years’ Departmental capital budgets (DCBs).</t>
    </r>
  </si>
  <si>
    <t>Heritage and cultural</t>
  </si>
  <si>
    <t>Gross book value - ROU</t>
  </si>
  <si>
    <t>Accumulated depreciation/ amortisation and impairment -ROU assets</t>
  </si>
  <si>
    <r>
      <t xml:space="preserve">By purchase - appropriation ordinary annual services </t>
    </r>
    <r>
      <rPr>
        <vertAlign val="superscript"/>
        <sz val="8"/>
        <color theme="1"/>
        <rFont val="Arial"/>
        <family val="2"/>
      </rPr>
      <t>(a)</t>
    </r>
  </si>
  <si>
    <t>Depreciation/amortisation on ROU</t>
  </si>
  <si>
    <t>Accumulated depreciation/ amortisation and impairment - ROU</t>
  </si>
  <si>
    <t>Supplier expenses</t>
  </si>
  <si>
    <r>
      <t>Depreciation and amortisation</t>
    </r>
    <r>
      <rPr>
        <vertAlign val="superscript"/>
        <sz val="8"/>
        <color rgb="FF000000"/>
        <rFont val="Arial"/>
        <family val="2"/>
      </rPr>
      <t>(a)</t>
    </r>
  </si>
  <si>
    <t>Write-down and impairment of assets</t>
  </si>
  <si>
    <t>Other revenue</t>
  </si>
  <si>
    <t>Total own-source income administered on behalf of Government</t>
  </si>
  <si>
    <t>Surplus/(Deficit)</t>
  </si>
  <si>
    <t>OTHER COMPREHENSIVE INCOME</t>
  </si>
  <si>
    <t>Total other comprehensive income</t>
  </si>
  <si>
    <t>EXPENSES ADMINISTERED ON BEHALF OF GOVERNMENT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</si>
  <si>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Administered Capital Budget, or ACB) provided through Bill 1 equity appropriations. For information regarding ACBs, please refer to Table 3.10 Administered Capital Budget Statement.</t>
  </si>
  <si>
    <t>Receivables</t>
  </si>
  <si>
    <t xml:space="preserve">Purchase of property plant and equipment and intangibles </t>
  </si>
  <si>
    <t xml:space="preserve"> Net cash from/(used by) investing activities</t>
  </si>
  <si>
    <t>Cash and cash equivalents at beginning of reporting period</t>
  </si>
  <si>
    <t xml:space="preserve"> - Appropriations</t>
  </si>
  <si>
    <t>Cash to Official Public Account for:</t>
  </si>
  <si>
    <t xml:space="preserve"> - Other Transfers</t>
  </si>
  <si>
    <t>Cash and cash equivalents at end of the reporting period</t>
  </si>
  <si>
    <t>Table 3.10: Administered capital budget statement (for the period ended 30 June)</t>
  </si>
  <si>
    <r>
      <t xml:space="preserve">Capital budget - Act 1 (ACB) </t>
    </r>
    <r>
      <rPr>
        <vertAlign val="superscript"/>
        <sz val="8"/>
        <color rgb="FF000000"/>
        <rFont val="Arial"/>
        <family val="2"/>
      </rPr>
      <t>(a)</t>
    </r>
  </si>
  <si>
    <t>Administered assets and liabilities - Act 2</t>
  </si>
  <si>
    <r>
      <t xml:space="preserve">Funded by capital appropriation - ACB </t>
    </r>
    <r>
      <rPr>
        <vertAlign val="superscript"/>
        <sz val="8"/>
        <color rgb="FF000000"/>
        <rFont val="Arial"/>
        <family val="2"/>
      </rPr>
      <t>(b)</t>
    </r>
  </si>
  <si>
    <t>Total accrual purchases</t>
  </si>
  <si>
    <r>
      <t>(a)</t>
    </r>
    <r>
      <rPr>
        <sz val="7"/>
        <color rgb="FF000000"/>
        <rFont val="Times New Roman"/>
        <family val="1"/>
      </rPr>
      <t xml:space="preserve">     </t>
    </r>
    <r>
      <rPr>
        <sz val="8"/>
        <color theme="1"/>
        <rFont val="Arial"/>
        <family val="2"/>
      </rPr>
      <t>Includes both current Bill 2 and prior Act 2/4/6 appropriations and special capital appropriations.</t>
    </r>
  </si>
  <si>
    <r>
      <t>(b)</t>
    </r>
    <r>
      <rPr>
        <sz val="7"/>
        <color rgb="FF000000"/>
        <rFont val="Times New Roman"/>
        <family val="1"/>
      </rPr>
      <t xml:space="preserve">     </t>
    </r>
    <r>
      <rPr>
        <sz val="8"/>
        <color theme="1"/>
        <rFont val="Arial"/>
        <family val="2"/>
      </rPr>
      <t>Does not include annual finance lease costs. Includes purchases from current and previous years’ Administered Capital Budgets (ACBs).</t>
    </r>
  </si>
  <si>
    <t>Table 3.11: Statement of administered asset movements (Budget year 2022-23)</t>
  </si>
  <si>
    <t>Accumulated depreciation/ amortisation</t>
  </si>
  <si>
    <r>
      <t xml:space="preserve">By purchase - appropriation equity </t>
    </r>
    <r>
      <rPr>
        <vertAlign val="superscript"/>
        <sz val="8"/>
        <color rgb="FF000000"/>
        <rFont val="Arial"/>
        <family val="2"/>
      </rPr>
      <t>(a)</t>
    </r>
  </si>
  <si>
    <r>
      <t xml:space="preserve">By purchase - appropriation ordinary annual services </t>
    </r>
    <r>
      <rPr>
        <vertAlign val="superscript"/>
        <sz val="8"/>
        <color rgb="FF000000"/>
        <rFont val="Arial"/>
        <family val="2"/>
      </rPr>
      <t>(b)</t>
    </r>
  </si>
  <si>
    <t>Depreciation/ amortisation expense</t>
  </si>
  <si>
    <r>
      <t>(a)</t>
    </r>
    <r>
      <rPr>
        <sz val="7"/>
        <color rgb="FF000000"/>
        <rFont val="Times New Roman"/>
        <family val="1"/>
      </rPr>
      <t xml:space="preserve">     </t>
    </r>
    <r>
      <rPr>
        <sz val="8"/>
        <color theme="1"/>
        <rFont val="Arial"/>
        <family val="2"/>
      </rPr>
      <t>‘Appropriation equity' refers to Administered Assets and Liabilities appropriations provided through Appropriation Bill (No.2) 2022-23.</t>
    </r>
  </si>
  <si>
    <r>
      <t>(b)</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 ACBs or other operational expenses.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</si>
</sst>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quot;(&quot;#,##0&quot;)&quot;;&quot;-&quot;_)"/>
    <numFmt numFmtId="165" formatCode="#,##0_);&quot;(&quot;#,##0&quot;)&quot;;&quot;-&quot;_)\ "/>
  </numFmts>
  <fonts count="19"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b/>
      <i/>
      <sz val="8"/>
      <color rgb="FF000000"/>
      <name val="Arial"/>
      <family val="2"/>
    </font>
    <font>
      <i/>
      <sz val="8"/>
      <color rgb="FF000000"/>
      <name val="Arial"/>
      <family val="2"/>
    </font>
    <font>
      <sz val="7"/>
      <color theme="1"/>
      <name val="Times New Roman"/>
      <family val="1"/>
    </font>
    <font>
      <i/>
      <sz val="8"/>
      <color theme="1"/>
      <name val="Arial"/>
      <family val="2"/>
    </font>
    <font>
      <b/>
      <i/>
      <sz val="8"/>
      <color theme="1"/>
      <name val="Arial"/>
      <family val="2"/>
    </font>
    <font>
      <sz val="7"/>
      <name val="Times New Roman"/>
      <family val="1"/>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5">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s>
  <cellStyleXfs count="1">
    <xf numFmtId="0" fontId="0" fillId="0" borderId="0"/>
  </cellStyleXfs>
  <cellXfs count="172">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0" fillId="0" borderId="0" xfId="0" applyAlignment="1">
      <alignment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6" fillId="0" borderId="0" xfId="0" applyFont="1" applyAlignment="1">
      <alignment horizontal="left" vertical="center"/>
    </xf>
    <xf numFmtId="3" fontId="3" fillId="3" borderId="3" xfId="0" applyNumberFormat="1" applyFont="1" applyFill="1" applyBorder="1" applyAlignment="1">
      <alignment horizontal="right" vertical="center"/>
    </xf>
    <xf numFmtId="0" fontId="6" fillId="0" borderId="3"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3" xfId="0" applyFont="1" applyBorder="1" applyAlignment="1">
      <alignment horizontal="left" vertical="center"/>
    </xf>
    <xf numFmtId="0" fontId="2" fillId="0" borderId="0" xfId="0" applyFont="1" applyAlignment="1">
      <alignment horizontal="justify" vertical="center"/>
    </xf>
    <xf numFmtId="0" fontId="4" fillId="3" borderId="2" xfId="0" applyFont="1" applyFill="1" applyBorder="1" applyAlignment="1">
      <alignment horizontal="right" vertical="center"/>
    </xf>
    <xf numFmtId="0" fontId="4" fillId="0" borderId="0" xfId="0" applyFont="1" applyAlignment="1">
      <alignment horizontal="left" vertical="center" wrapText="1" indent="1"/>
    </xf>
    <xf numFmtId="0" fontId="4" fillId="0" borderId="0" xfId="0" applyFont="1" applyAlignment="1">
      <alignment horizontal="left" vertical="center" indent="1"/>
    </xf>
    <xf numFmtId="3" fontId="2" fillId="3" borderId="0" xfId="0" applyNumberFormat="1" applyFont="1" applyFill="1" applyAlignment="1">
      <alignment horizontal="right" vertical="center"/>
    </xf>
    <xf numFmtId="3" fontId="2" fillId="0" borderId="0" xfId="0" applyNumberFormat="1" applyFont="1" applyAlignment="1">
      <alignment horizontal="right" vertical="center"/>
    </xf>
    <xf numFmtId="0" fontId="2" fillId="3" borderId="0" xfId="0" applyFont="1" applyFill="1" applyAlignment="1">
      <alignment horizontal="right" vertical="center"/>
    </xf>
    <xf numFmtId="3" fontId="6" fillId="0" borderId="3" xfId="0" applyNumberFormat="1" applyFont="1" applyBorder="1" applyAlignment="1">
      <alignment horizontal="right" vertical="center"/>
    </xf>
    <xf numFmtId="0" fontId="2" fillId="0" borderId="0" xfId="0" applyFont="1" applyAlignment="1">
      <alignment horizontal="right" vertical="center"/>
    </xf>
    <xf numFmtId="0" fontId="4" fillId="0" borderId="0" xfId="0" applyFont="1" applyAlignment="1">
      <alignment horizontal="right" vertical="center"/>
    </xf>
    <xf numFmtId="0" fontId="4" fillId="3" borderId="0" xfId="0" applyFont="1" applyFill="1" applyAlignment="1">
      <alignment horizontal="right" vertical="center"/>
    </xf>
    <xf numFmtId="3" fontId="4" fillId="0" borderId="0" xfId="0" applyNumberFormat="1" applyFont="1" applyAlignment="1">
      <alignment horizontal="right" vertical="center"/>
    </xf>
    <xf numFmtId="3" fontId="4" fillId="0" borderId="3" xfId="0" applyNumberFormat="1" applyFont="1" applyBorder="1" applyAlignment="1">
      <alignment horizontal="right" vertical="center"/>
    </xf>
    <xf numFmtId="3" fontId="4" fillId="3" borderId="0" xfId="0" applyNumberFormat="1" applyFont="1" applyFill="1" applyAlignment="1">
      <alignment horizontal="right" vertical="center"/>
    </xf>
    <xf numFmtId="3" fontId="4" fillId="3" borderId="3" xfId="0" applyNumberFormat="1" applyFont="1" applyFill="1" applyBorder="1" applyAlignment="1">
      <alignment horizontal="right" vertical="center"/>
    </xf>
    <xf numFmtId="0" fontId="1" fillId="0" borderId="1" xfId="0" applyFont="1" applyBorder="1"/>
    <xf numFmtId="0" fontId="1" fillId="0" borderId="0" xfId="0" applyFont="1"/>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3" fillId="2" borderId="3" xfId="0" applyFont="1" applyFill="1" applyBorder="1" applyAlignment="1">
      <alignment horizontal="left" vertical="center"/>
    </xf>
    <xf numFmtId="0" fontId="2" fillId="2" borderId="2" xfId="0" applyFont="1" applyFill="1" applyBorder="1" applyAlignment="1">
      <alignment horizontal="right" vertical="center" wrapText="1"/>
    </xf>
    <xf numFmtId="0" fontId="2" fillId="4" borderId="2" xfId="0" applyFont="1" applyFill="1" applyBorder="1" applyAlignment="1">
      <alignment horizontal="right" vertical="center" wrapText="1"/>
    </xf>
    <xf numFmtId="0" fontId="4" fillId="0" borderId="0" xfId="0" applyFont="1" applyAlignment="1">
      <alignment horizontal="justify" vertical="center"/>
    </xf>
    <xf numFmtId="0" fontId="0" fillId="0" borderId="0" xfId="0" applyAlignment="1">
      <alignment horizontal="right" vertical="center" wrapText="1"/>
    </xf>
    <xf numFmtId="3" fontId="3" fillId="0" borderId="2" xfId="0" applyNumberFormat="1" applyFont="1" applyBorder="1" applyAlignment="1">
      <alignment horizontal="right" vertical="center"/>
    </xf>
    <xf numFmtId="3" fontId="3" fillId="3" borderId="2" xfId="0" applyNumberFormat="1" applyFont="1" applyFill="1" applyBorder="1" applyAlignment="1">
      <alignment horizontal="right" vertical="center"/>
    </xf>
    <xf numFmtId="3" fontId="3" fillId="0" borderId="0" xfId="0" applyNumberFormat="1" applyFont="1" applyAlignment="1">
      <alignment horizontal="right" vertical="center"/>
    </xf>
    <xf numFmtId="0" fontId="4" fillId="3" borderId="0" xfId="0" applyFont="1" applyFill="1" applyAlignment="1">
      <alignment horizontal="right" vertical="center" wrapText="1"/>
    </xf>
    <xf numFmtId="0" fontId="0" fillId="3" borderId="0" xfId="0"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1" fillId="3" borderId="0" xfId="0" applyFont="1" applyFill="1"/>
    <xf numFmtId="0" fontId="1" fillId="3" borderId="1" xfId="0" applyFont="1" applyFill="1" applyBorder="1"/>
    <xf numFmtId="3" fontId="6" fillId="3" borderId="2" xfId="0" applyNumberFormat="1" applyFont="1" applyFill="1" applyBorder="1" applyAlignment="1">
      <alignment horizontal="right" vertical="center"/>
    </xf>
    <xf numFmtId="3" fontId="6" fillId="0" borderId="2" xfId="0" applyNumberFormat="1" applyFont="1" applyBorder="1" applyAlignment="1">
      <alignment horizontal="right" vertical="center"/>
    </xf>
    <xf numFmtId="0" fontId="6" fillId="3" borderId="2" xfId="0" applyFont="1" applyFill="1" applyBorder="1" applyAlignment="1">
      <alignment horizontal="right" vertical="center"/>
    </xf>
    <xf numFmtId="0" fontId="6" fillId="0" borderId="2" xfId="0" applyFont="1" applyBorder="1" applyAlignment="1">
      <alignment horizontal="right" vertical="center"/>
    </xf>
    <xf numFmtId="0" fontId="4" fillId="0" borderId="2" xfId="0" applyFont="1" applyBorder="1" applyAlignment="1">
      <alignment horizontal="right" vertical="center"/>
    </xf>
    <xf numFmtId="0" fontId="13" fillId="0" borderId="0" xfId="0" applyFont="1" applyAlignment="1">
      <alignment horizontal="left" vertical="center"/>
    </xf>
    <xf numFmtId="3" fontId="3" fillId="0" borderId="3" xfId="0" applyNumberFormat="1" applyFont="1" applyBorder="1" applyAlignment="1">
      <alignment horizontal="right" vertical="center"/>
    </xf>
    <xf numFmtId="0" fontId="0" fillId="0" borderId="3" xfId="0" applyBorder="1" applyAlignment="1">
      <alignment vertical="top" wrapTex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1" xfId="0" applyFont="1" applyBorder="1" applyAlignment="1">
      <alignment vertical="center"/>
    </xf>
    <xf numFmtId="0" fontId="2" fillId="0" borderId="0" xfId="0" applyFont="1" applyBorder="1" applyAlignment="1">
      <alignment vertical="center"/>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4" fillId="0" borderId="0" xfId="0" applyFont="1" applyAlignment="1">
      <alignment horizontal="left" vertical="center"/>
    </xf>
    <xf numFmtId="0" fontId="2" fillId="3" borderId="3" xfId="0" applyFont="1" applyFill="1" applyBorder="1" applyAlignment="1">
      <alignment horizontal="right" vertical="center" wrapText="1"/>
    </xf>
    <xf numFmtId="0" fontId="4" fillId="0" borderId="0" xfId="0" applyFont="1" applyAlignment="1">
      <alignment vertical="center"/>
    </xf>
    <xf numFmtId="0" fontId="4" fillId="3" borderId="1" xfId="0" applyFont="1" applyFill="1" applyBorder="1" applyAlignment="1">
      <alignment horizontal="right" vertical="center" wrapText="1"/>
    </xf>
    <xf numFmtId="3" fontId="6" fillId="3" borderId="3" xfId="0" applyNumberFormat="1" applyFont="1" applyFill="1" applyBorder="1" applyAlignment="1">
      <alignment horizontal="right" vertical="center"/>
    </xf>
    <xf numFmtId="0" fontId="1" fillId="0" borderId="3" xfId="0" applyFont="1" applyBorder="1"/>
    <xf numFmtId="0" fontId="3" fillId="0" borderId="2" xfId="0" applyFont="1" applyBorder="1" applyAlignment="1">
      <alignment horizontal="right" vertical="center"/>
    </xf>
    <xf numFmtId="3" fontId="3" fillId="3" borderId="0" xfId="0" applyNumberFormat="1" applyFont="1" applyFill="1" applyAlignment="1">
      <alignment horizontal="right" vertical="center"/>
    </xf>
    <xf numFmtId="0" fontId="2" fillId="0" borderId="4" xfId="0" applyFont="1" applyBorder="1" applyAlignment="1">
      <alignment horizontal="right" vertical="center"/>
    </xf>
    <xf numFmtId="0" fontId="2" fillId="3" borderId="4" xfId="0" applyFont="1" applyFill="1" applyBorder="1" applyAlignment="1">
      <alignment horizontal="right" vertical="center"/>
    </xf>
    <xf numFmtId="0" fontId="5" fillId="0" borderId="0" xfId="0" applyFont="1" applyAlignment="1">
      <alignment vertical="center"/>
    </xf>
    <xf numFmtId="0" fontId="17" fillId="0" borderId="0" xfId="0" applyFont="1" applyAlignment="1">
      <alignment horizontal="left" vertical="center"/>
    </xf>
    <xf numFmtId="0" fontId="3" fillId="0" borderId="0" xfId="0" applyFont="1" applyAlignment="1">
      <alignment vertical="center"/>
    </xf>
    <xf numFmtId="3" fontId="13" fillId="0" borderId="2" xfId="0" applyNumberFormat="1" applyFont="1" applyBorder="1" applyAlignment="1">
      <alignment horizontal="right" vertical="center"/>
    </xf>
    <xf numFmtId="3" fontId="13" fillId="3" borderId="2" xfId="0" applyNumberFormat="1" applyFont="1" applyFill="1" applyBorder="1" applyAlignment="1">
      <alignment horizontal="right" vertical="center"/>
    </xf>
    <xf numFmtId="0" fontId="3" fillId="3" borderId="2" xfId="0" applyFont="1" applyFill="1" applyBorder="1" applyAlignment="1">
      <alignment horizontal="right" vertical="center"/>
    </xf>
    <xf numFmtId="0" fontId="4" fillId="0" borderId="0" xfId="0" applyFont="1" applyAlignment="1">
      <alignment horizontal="left" vertical="center" wrapText="1"/>
    </xf>
    <xf numFmtId="0" fontId="2" fillId="2" borderId="1" xfId="0" applyFont="1" applyFill="1" applyBorder="1" applyAlignment="1">
      <alignment horizontal="left" vertical="center"/>
    </xf>
    <xf numFmtId="0" fontId="2" fillId="2" borderId="0" xfId="0" applyFont="1" applyFill="1" applyBorder="1" applyAlignment="1">
      <alignment horizontal="left" vertical="center"/>
    </xf>
    <xf numFmtId="0" fontId="4" fillId="0" borderId="1" xfId="0" applyFont="1" applyBorder="1" applyAlignment="1">
      <alignment horizontal="left" vertical="center"/>
    </xf>
    <xf numFmtId="0" fontId="4" fillId="0" borderId="0" xfId="0" applyFont="1" applyBorder="1" applyAlignment="1">
      <alignment horizontal="left"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11" fillId="0" borderId="3" xfId="0" applyFont="1" applyBorder="1" applyAlignment="1">
      <alignment horizontal="justify" vertical="center"/>
    </xf>
    <xf numFmtId="0" fontId="6" fillId="0" borderId="1" xfId="0" applyFont="1" applyBorder="1" applyAlignment="1">
      <alignment horizontal="left" vertical="center"/>
    </xf>
    <xf numFmtId="0" fontId="6" fillId="0" borderId="0" xfId="0" applyFont="1" applyBorder="1" applyAlignment="1">
      <alignment horizontal="left" vertical="center"/>
    </xf>
    <xf numFmtId="0" fontId="3" fillId="0" borderId="2" xfId="0" applyFont="1" applyBorder="1" applyAlignment="1">
      <alignment horizontal="left" vertical="center"/>
    </xf>
    <xf numFmtId="0" fontId="2" fillId="0" borderId="0" xfId="0" applyFont="1" applyAlignment="1">
      <alignment horizontal="left" vertical="center" wrapText="1"/>
    </xf>
    <xf numFmtId="0" fontId="4" fillId="0" borderId="0" xfId="0" applyFont="1" applyAlignment="1">
      <alignment horizontal="left" vertical="center"/>
    </xf>
    <xf numFmtId="0" fontId="6" fillId="0" borderId="2" xfId="0" applyFont="1" applyBorder="1" applyAlignment="1">
      <alignment horizontal="center" vertical="center"/>
    </xf>
    <xf numFmtId="3" fontId="4" fillId="0" borderId="2" xfId="0" applyNumberFormat="1" applyFont="1" applyBorder="1" applyAlignment="1">
      <alignment horizontal="right" vertical="center"/>
    </xf>
    <xf numFmtId="3" fontId="2" fillId="3" borderId="2" xfId="0" applyNumberFormat="1" applyFont="1" applyFill="1" applyBorder="1" applyAlignment="1">
      <alignment horizontal="right" vertical="center"/>
    </xf>
    <xf numFmtId="0" fontId="4" fillId="0" borderId="3" xfId="0" applyFont="1" applyBorder="1" applyAlignment="1">
      <alignment horizontal="right" vertical="center"/>
    </xf>
    <xf numFmtId="0" fontId="2" fillId="0" borderId="0" xfId="0" applyFont="1" applyAlignment="1">
      <alignment horizontal="center" vertical="center"/>
    </xf>
    <xf numFmtId="0" fontId="3" fillId="0" borderId="3" xfId="0" applyFont="1" applyBorder="1" applyAlignment="1">
      <alignment horizontal="right" vertical="center"/>
    </xf>
    <xf numFmtId="0" fontId="1" fillId="0" borderId="0" xfId="0" applyFont="1" applyFill="1"/>
    <xf numFmtId="0" fontId="4" fillId="0" borderId="0" xfId="0" applyFont="1" applyFill="1" applyAlignment="1">
      <alignment horizontal="right" vertical="center" wrapText="1"/>
    </xf>
    <xf numFmtId="0" fontId="2" fillId="0" borderId="0" xfId="0" applyFont="1" applyFill="1" applyAlignment="1">
      <alignment horizontal="right" vertical="center"/>
    </xf>
    <xf numFmtId="0" fontId="2" fillId="0" borderId="0" xfId="0" applyFont="1" applyFill="1" applyAlignment="1">
      <alignment horizontal="right" vertical="center" wrapText="1"/>
    </xf>
    <xf numFmtId="3" fontId="2" fillId="0" borderId="0" xfId="0" applyNumberFormat="1" applyFont="1" applyFill="1" applyAlignment="1">
      <alignment horizontal="right" vertical="center"/>
    </xf>
    <xf numFmtId="3" fontId="2" fillId="0" borderId="0" xfId="0" applyNumberFormat="1" applyFont="1" applyFill="1" applyAlignment="1">
      <alignment horizontal="right" vertical="center" wrapText="1"/>
    </xf>
    <xf numFmtId="3" fontId="3" fillId="0" borderId="0" xfId="0" applyNumberFormat="1" applyFont="1" applyFill="1" applyAlignment="1">
      <alignment horizontal="right" vertical="center"/>
    </xf>
    <xf numFmtId="3" fontId="3" fillId="0" borderId="0" xfId="0" applyNumberFormat="1" applyFont="1" applyFill="1" applyAlignment="1">
      <alignment horizontal="right" vertical="center" wrapText="1"/>
    </xf>
    <xf numFmtId="0" fontId="2" fillId="0" borderId="1" xfId="0" applyFont="1" applyFill="1" applyBorder="1" applyAlignment="1">
      <alignment horizontal="right" vertical="center"/>
    </xf>
    <xf numFmtId="0" fontId="2" fillId="0" borderId="1" xfId="0" applyFont="1" applyFill="1" applyBorder="1" applyAlignment="1">
      <alignment horizontal="right" vertical="center" wrapText="1"/>
    </xf>
    <xf numFmtId="3" fontId="3" fillId="0" borderId="3" xfId="0" applyNumberFormat="1" applyFont="1" applyFill="1" applyBorder="1" applyAlignment="1">
      <alignment horizontal="right" vertical="center"/>
    </xf>
    <xf numFmtId="3" fontId="3" fillId="0" borderId="3" xfId="0" applyNumberFormat="1" applyFont="1" applyFill="1" applyBorder="1" applyAlignment="1">
      <alignment horizontal="right" vertical="center" wrapText="1"/>
    </xf>
    <xf numFmtId="0" fontId="1" fillId="4" borderId="0" xfId="0" applyFont="1" applyFill="1"/>
    <xf numFmtId="0" fontId="2" fillId="4" borderId="0" xfId="0" applyFont="1" applyFill="1" applyAlignment="1">
      <alignment horizontal="right" vertical="center"/>
    </xf>
    <xf numFmtId="0" fontId="3" fillId="4" borderId="0" xfId="0" applyFont="1" applyFill="1" applyAlignment="1">
      <alignment horizontal="right" vertical="center"/>
    </xf>
    <xf numFmtId="0" fontId="2" fillId="4" borderId="1" xfId="0" applyFont="1" applyFill="1" applyBorder="1" applyAlignment="1">
      <alignment horizontal="right" vertical="center"/>
    </xf>
    <xf numFmtId="0" fontId="3" fillId="4" borderId="3" xfId="0" applyFont="1" applyFill="1" applyBorder="1" applyAlignment="1">
      <alignment horizontal="right" vertical="center"/>
    </xf>
    <xf numFmtId="0" fontId="1" fillId="3" borderId="2" xfId="0" applyFont="1" applyFill="1" applyBorder="1"/>
    <xf numFmtId="3" fontId="4" fillId="2" borderId="0" xfId="0" applyNumberFormat="1" applyFont="1" applyFill="1" applyAlignment="1">
      <alignment horizontal="right" vertical="center"/>
    </xf>
    <xf numFmtId="3" fontId="6" fillId="2" borderId="2" xfId="0" applyNumberFormat="1" applyFont="1" applyFill="1" applyBorder="1" applyAlignment="1">
      <alignment horizontal="right" vertical="center"/>
    </xf>
    <xf numFmtId="3" fontId="6" fillId="2" borderId="3" xfId="0" applyNumberFormat="1" applyFont="1" applyFill="1" applyBorder="1" applyAlignment="1">
      <alignment horizontal="right" vertical="center"/>
    </xf>
    <xf numFmtId="0" fontId="1" fillId="3" borderId="3" xfId="0" applyFont="1" applyFill="1" applyBorder="1"/>
    <xf numFmtId="0" fontId="16" fillId="0" borderId="0" xfId="0" applyFont="1" applyAlignment="1">
      <alignment horizontal="left" vertical="center" wrapText="1" indent="1"/>
    </xf>
    <xf numFmtId="3" fontId="6" fillId="0" borderId="3" xfId="0" applyNumberFormat="1" applyFont="1" applyBorder="1" applyAlignment="1">
      <alignment horizontal="right" vertical="center" indent="1"/>
    </xf>
    <xf numFmtId="0" fontId="4" fillId="0" borderId="0" xfId="0" applyFont="1" applyAlignment="1">
      <alignment horizontal="right" vertical="center" indent="1"/>
    </xf>
    <xf numFmtId="0" fontId="6" fillId="3" borderId="2" xfId="0" applyFont="1" applyFill="1" applyBorder="1" applyAlignment="1">
      <alignment horizontal="left" vertical="center"/>
    </xf>
    <xf numFmtId="0" fontId="9" fillId="0" borderId="0" xfId="0" applyFont="1" applyAlignment="1">
      <alignment vertical="center"/>
    </xf>
    <xf numFmtId="3" fontId="3" fillId="2" borderId="2" xfId="0" applyNumberFormat="1" applyFont="1" applyFill="1" applyBorder="1" applyAlignment="1">
      <alignment horizontal="right" vertical="center"/>
    </xf>
    <xf numFmtId="0" fontId="1" fillId="0" borderId="0" xfId="0" applyFont="1" applyAlignment="1">
      <alignment vertical="top"/>
    </xf>
    <xf numFmtId="0" fontId="3" fillId="0" borderId="0" xfId="0" applyFont="1"/>
    <xf numFmtId="0" fontId="2" fillId="0" borderId="3" xfId="0" applyFont="1" applyBorder="1" applyAlignment="1">
      <alignment horizontal="right" vertical="center"/>
    </xf>
    <xf numFmtId="0" fontId="2" fillId="3" borderId="3" xfId="0" applyFont="1" applyFill="1" applyBorder="1" applyAlignment="1">
      <alignment horizontal="right" vertical="center"/>
    </xf>
    <xf numFmtId="0" fontId="3" fillId="3" borderId="3" xfId="0" applyFont="1" applyFill="1" applyBorder="1" applyAlignment="1">
      <alignment horizontal="right" vertical="center"/>
    </xf>
    <xf numFmtId="0" fontId="3" fillId="0" borderId="0" xfId="0" applyFont="1" applyBorder="1" applyAlignment="1">
      <alignment horizontal="right" vertical="center"/>
    </xf>
    <xf numFmtId="3" fontId="17" fillId="0" borderId="2" xfId="0" applyNumberFormat="1" applyFont="1" applyBorder="1" applyAlignment="1">
      <alignment horizontal="right" vertical="center"/>
    </xf>
    <xf numFmtId="3" fontId="17" fillId="3" borderId="2" xfId="0" applyNumberFormat="1" applyFont="1" applyFill="1" applyBorder="1" applyAlignment="1">
      <alignment horizontal="right" vertical="center"/>
    </xf>
    <xf numFmtId="0" fontId="17" fillId="0" borderId="2" xfId="0" applyFont="1" applyBorder="1" applyAlignment="1">
      <alignment horizontal="right" vertical="center"/>
    </xf>
    <xf numFmtId="3" fontId="2" fillId="2" borderId="0" xfId="0" applyNumberFormat="1" applyFont="1" applyFill="1" applyAlignment="1">
      <alignment horizontal="right" vertical="center"/>
    </xf>
    <xf numFmtId="0" fontId="2" fillId="2" borderId="0" xfId="0" applyFont="1" applyFill="1" applyAlignment="1">
      <alignment horizontal="right" vertical="center"/>
    </xf>
    <xf numFmtId="0" fontId="13" fillId="3" borderId="2" xfId="0" applyFont="1" applyFill="1" applyBorder="1" applyAlignment="1">
      <alignment horizontal="right" vertical="center"/>
    </xf>
    <xf numFmtId="0" fontId="13" fillId="0" borderId="2" xfId="0" applyFont="1" applyBorder="1" applyAlignment="1">
      <alignment horizontal="right" vertical="center"/>
    </xf>
    <xf numFmtId="0" fontId="1" fillId="2" borderId="1" xfId="0" applyFont="1" applyFill="1" applyBorder="1"/>
    <xf numFmtId="0" fontId="4" fillId="2" borderId="0" xfId="0" applyFont="1" applyFill="1" applyAlignment="1">
      <alignment horizontal="right" vertical="center"/>
    </xf>
    <xf numFmtId="0" fontId="1" fillId="2" borderId="0" xfId="0" applyFont="1" applyFill="1"/>
    <xf numFmtId="0" fontId="16" fillId="0" borderId="0" xfId="0" applyFont="1" applyAlignment="1">
      <alignment horizontal="left" vertical="center" indent="1"/>
    </xf>
    <xf numFmtId="3" fontId="16" fillId="2" borderId="0" xfId="0" applyNumberFormat="1" applyFont="1" applyFill="1" applyAlignment="1">
      <alignment horizontal="right" vertical="center"/>
    </xf>
    <xf numFmtId="0" fontId="16" fillId="3" borderId="0" xfId="0" applyFont="1" applyFill="1" applyAlignment="1">
      <alignment horizontal="right" vertical="center"/>
    </xf>
    <xf numFmtId="0" fontId="16" fillId="0" borderId="0" xfId="0" applyFont="1" applyAlignment="1">
      <alignment horizontal="right" vertical="center"/>
    </xf>
    <xf numFmtId="3" fontId="17" fillId="2" borderId="2" xfId="0" applyNumberFormat="1" applyFont="1" applyFill="1" applyBorder="1" applyAlignment="1">
      <alignment horizontal="right" vertical="center"/>
    </xf>
    <xf numFmtId="0" fontId="17" fillId="3" borderId="2" xfId="0" applyFont="1" applyFill="1" applyBorder="1" applyAlignment="1">
      <alignment horizontal="right" vertical="center"/>
    </xf>
    <xf numFmtId="0" fontId="2" fillId="0" borderId="0" xfId="0" applyFont="1" applyAlignment="1">
      <alignment horizontal="left" vertical="center" indent="1"/>
    </xf>
    <xf numFmtId="3" fontId="2" fillId="0" borderId="2" xfId="0" applyNumberFormat="1" applyFont="1" applyBorder="1" applyAlignment="1">
      <alignment horizontal="right" vertical="center"/>
    </xf>
    <xf numFmtId="0" fontId="14" fillId="3" borderId="0" xfId="0" applyFont="1" applyFill="1" applyAlignment="1">
      <alignment horizontal="right" vertical="center"/>
    </xf>
    <xf numFmtId="0" fontId="2" fillId="0" borderId="0" xfId="0" applyFont="1" applyAlignment="1">
      <alignment vertical="center"/>
    </xf>
    <xf numFmtId="0" fontId="5" fillId="0" borderId="3" xfId="0" applyFont="1" applyBorder="1" applyAlignment="1">
      <alignment horizontal="left" vertical="center"/>
    </xf>
    <xf numFmtId="0" fontId="0" fillId="0" borderId="0" xfId="0" applyAlignment="1"/>
    <xf numFmtId="0" fontId="4" fillId="0" borderId="0" xfId="0" applyFont="1" applyAlignment="1"/>
    <xf numFmtId="0" fontId="4" fillId="0" borderId="0" xfId="0" applyFont="1" applyAlignment="1">
      <alignment horizontal="left"/>
    </xf>
    <xf numFmtId="165" fontId="0" fillId="0" borderId="0" xfId="0" applyNumberFormat="1" applyAlignment="1"/>
    <xf numFmtId="0" fontId="2" fillId="0" borderId="1" xfId="0" applyFont="1" applyBorder="1" applyAlignment="1">
      <alignment horizontal="left" vertical="center"/>
    </xf>
    <xf numFmtId="0" fontId="9" fillId="0" borderId="0" xfId="0" applyFont="1" applyAlignment="1">
      <alignment horizontal="left" vertical="center"/>
    </xf>
    <xf numFmtId="164" fontId="0" fillId="0" borderId="0" xfId="0" applyNumberFormat="1" applyAlignment="1"/>
    <xf numFmtId="0" fontId="10" fillId="0" borderId="3" xfId="0" applyFont="1" applyBorder="1" applyAlignment="1">
      <alignment horizontal="left" vertical="center"/>
    </xf>
  </cellXfs>
  <cellStyles count="1">
    <cellStyle name="Normal" xfId="0" builtinId="0"/>
  </cellStyles>
  <dxfs count="0"/>
  <tableStyles count="0" defaultTableStyle="TableStyleMedium2" defaultPivotStyle="PivotStyleLight16"/>
  <colors>
    <mruColors>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tabSelected="1" workbookViewId="0">
      <selection activeCell="F16" sqref="F16"/>
    </sheetView>
  </sheetViews>
  <sheetFormatPr defaultColWidth="9.1796875" defaultRowHeight="14.5" x14ac:dyDescent="0.35"/>
  <cols>
    <col min="1" max="1" width="40.7265625" style="3" customWidth="1"/>
    <col min="2" max="16384" width="9.1796875" style="3"/>
  </cols>
  <sheetData>
    <row r="1" spans="1:3" s="164" customFormat="1" ht="15" thickBot="1" x14ac:dyDescent="0.4">
      <c r="A1" s="163" t="s">
        <v>112</v>
      </c>
      <c r="B1" s="163"/>
      <c r="C1" s="163"/>
    </row>
    <row r="2" spans="1:3" s="48" customFormat="1" ht="30" x14ac:dyDescent="0.35">
      <c r="A2" s="88"/>
      <c r="B2" s="32" t="s">
        <v>85</v>
      </c>
      <c r="C2" s="68" t="s">
        <v>86</v>
      </c>
    </row>
    <row r="3" spans="1:3" s="48" customFormat="1" x14ac:dyDescent="0.35">
      <c r="A3" s="89"/>
      <c r="B3" s="31"/>
      <c r="C3" s="33"/>
    </row>
    <row r="4" spans="1:3" s="48" customFormat="1" ht="15" thickBot="1" x14ac:dyDescent="0.4">
      <c r="A4" s="89"/>
      <c r="B4" s="67" t="s">
        <v>0</v>
      </c>
      <c r="C4" s="34" t="s">
        <v>0</v>
      </c>
    </row>
    <row r="5" spans="1:3" s="48" customFormat="1" x14ac:dyDescent="0.35">
      <c r="A5" s="7" t="s">
        <v>113</v>
      </c>
      <c r="B5" s="30"/>
      <c r="C5" s="50"/>
    </row>
    <row r="6" spans="1:3" s="48" customFormat="1" x14ac:dyDescent="0.35">
      <c r="A6" s="102" t="s">
        <v>157</v>
      </c>
      <c r="B6" s="30"/>
      <c r="C6" s="50"/>
    </row>
    <row r="7" spans="1:3" s="48" customFormat="1" x14ac:dyDescent="0.35">
      <c r="A7" s="17" t="s">
        <v>158</v>
      </c>
      <c r="B7" s="25">
        <v>7122</v>
      </c>
      <c r="C7" s="18">
        <v>5761</v>
      </c>
    </row>
    <row r="8" spans="1:3" s="48" customFormat="1" x14ac:dyDescent="0.35">
      <c r="A8" s="17" t="s">
        <v>159</v>
      </c>
      <c r="B8" s="25">
        <v>10357</v>
      </c>
      <c r="C8" s="18">
        <v>10514</v>
      </c>
    </row>
    <row r="9" spans="1:3" s="48" customFormat="1" x14ac:dyDescent="0.35">
      <c r="A9" s="17" t="s">
        <v>160</v>
      </c>
      <c r="B9" s="25">
        <v>2494</v>
      </c>
      <c r="C9" s="18">
        <v>2660</v>
      </c>
    </row>
    <row r="10" spans="1:3" s="48" customFormat="1" ht="15" thickBot="1" x14ac:dyDescent="0.4">
      <c r="A10" s="17" t="s">
        <v>161</v>
      </c>
      <c r="B10" s="25">
        <v>4161</v>
      </c>
      <c r="C10" s="20">
        <v>670</v>
      </c>
    </row>
    <row r="11" spans="1:3" s="48" customFormat="1" ht="15" thickBot="1" x14ac:dyDescent="0.4">
      <c r="A11" s="102" t="s">
        <v>114</v>
      </c>
      <c r="B11" s="104">
        <v>24134</v>
      </c>
      <c r="C11" s="105">
        <v>19605</v>
      </c>
    </row>
    <row r="12" spans="1:3" s="48" customFormat="1" ht="15" thickBot="1" x14ac:dyDescent="0.4">
      <c r="A12" s="7" t="s">
        <v>115</v>
      </c>
      <c r="B12" s="21">
        <v>24134</v>
      </c>
      <c r="C12" s="8">
        <v>19605</v>
      </c>
    </row>
    <row r="13" spans="1:3" s="48" customFormat="1" x14ac:dyDescent="0.35">
      <c r="A13" s="7" t="s">
        <v>116</v>
      </c>
      <c r="B13" s="30"/>
      <c r="C13" s="20"/>
    </row>
    <row r="14" spans="1:3" s="48" customFormat="1" x14ac:dyDescent="0.35">
      <c r="A14" s="102" t="s">
        <v>157</v>
      </c>
      <c r="B14" s="30"/>
      <c r="C14" s="20"/>
    </row>
    <row r="15" spans="1:3" s="48" customFormat="1" x14ac:dyDescent="0.35">
      <c r="A15" s="17" t="s">
        <v>162</v>
      </c>
      <c r="B15" s="25">
        <v>1709</v>
      </c>
      <c r="C15" s="20" t="s">
        <v>163</v>
      </c>
    </row>
    <row r="16" spans="1:3" s="48" customFormat="1" x14ac:dyDescent="0.35">
      <c r="A16" s="17" t="s">
        <v>79</v>
      </c>
      <c r="B16" s="25">
        <v>16381</v>
      </c>
      <c r="C16" s="18">
        <v>17225</v>
      </c>
    </row>
    <row r="17" spans="1:3" s="48" customFormat="1" x14ac:dyDescent="0.35">
      <c r="A17" s="17" t="s">
        <v>164</v>
      </c>
      <c r="B17" s="25">
        <v>13606</v>
      </c>
      <c r="C17" s="18">
        <v>14373</v>
      </c>
    </row>
    <row r="18" spans="1:3" s="48" customFormat="1" x14ac:dyDescent="0.35">
      <c r="A18" s="102" t="s">
        <v>165</v>
      </c>
      <c r="B18" s="23"/>
      <c r="C18" s="24"/>
    </row>
    <row r="19" spans="1:3" s="48" customFormat="1" x14ac:dyDescent="0.35">
      <c r="A19" s="17" t="s">
        <v>162</v>
      </c>
      <c r="B19" s="25">
        <v>1935</v>
      </c>
      <c r="C19" s="24" t="s">
        <v>163</v>
      </c>
    </row>
    <row r="20" spans="1:3" s="48" customFormat="1" ht="15" thickBot="1" x14ac:dyDescent="0.4">
      <c r="A20" s="17" t="s">
        <v>166</v>
      </c>
      <c r="B20" s="26">
        <v>28907</v>
      </c>
      <c r="C20" s="28">
        <v>52890</v>
      </c>
    </row>
    <row r="21" spans="1:3" s="48" customFormat="1" ht="15" thickBot="1" x14ac:dyDescent="0.4">
      <c r="A21" s="102" t="s">
        <v>117</v>
      </c>
      <c r="B21" s="26">
        <v>62538</v>
      </c>
      <c r="C21" s="27">
        <v>84488</v>
      </c>
    </row>
    <row r="22" spans="1:3" s="48" customFormat="1" ht="15" thickBot="1" x14ac:dyDescent="0.4">
      <c r="A22" s="102" t="s">
        <v>167</v>
      </c>
      <c r="B22" s="106">
        <v>25</v>
      </c>
      <c r="C22" s="15">
        <v>25</v>
      </c>
    </row>
    <row r="23" spans="1:3" s="48" customFormat="1" ht="15" thickBot="1" x14ac:dyDescent="0.4">
      <c r="A23" s="7" t="s">
        <v>118</v>
      </c>
      <c r="B23" s="21">
        <v>62563</v>
      </c>
      <c r="C23" s="75">
        <v>84513</v>
      </c>
    </row>
    <row r="24" spans="1:3" s="48" customFormat="1" ht="15" thickBot="1" x14ac:dyDescent="0.4">
      <c r="A24" s="9" t="s">
        <v>168</v>
      </c>
      <c r="B24" s="21">
        <v>86697</v>
      </c>
      <c r="C24" s="75">
        <v>104118</v>
      </c>
    </row>
    <row r="25" spans="1:3" s="48" customFormat="1" ht="15" thickBot="1" x14ac:dyDescent="0.4">
      <c r="A25" s="99"/>
      <c r="B25" s="21"/>
      <c r="C25" s="75"/>
    </row>
    <row r="26" spans="1:3" s="48" customFormat="1" ht="15" thickBot="1" x14ac:dyDescent="0.4">
      <c r="A26" s="88"/>
      <c r="B26" s="36" t="s">
        <v>3</v>
      </c>
      <c r="C26" s="37" t="s">
        <v>4</v>
      </c>
    </row>
    <row r="27" spans="1:3" s="48" customFormat="1" ht="15" thickBot="1" x14ac:dyDescent="0.4">
      <c r="A27" s="35" t="s">
        <v>2</v>
      </c>
      <c r="B27" s="67">
        <v>51</v>
      </c>
      <c r="C27" s="72">
        <v>61</v>
      </c>
    </row>
    <row r="28" spans="1:3" s="164" customFormat="1" x14ac:dyDescent="0.35">
      <c r="A28" s="90" t="s">
        <v>87</v>
      </c>
      <c r="B28" s="90"/>
      <c r="C28" s="90"/>
    </row>
    <row r="29" spans="1:3" s="164" customFormat="1" x14ac:dyDescent="0.35">
      <c r="A29" s="102" t="s">
        <v>88</v>
      </c>
      <c r="B29" s="102"/>
      <c r="C29" s="102"/>
    </row>
    <row r="30" spans="1:3" s="164" customFormat="1" x14ac:dyDescent="0.35">
      <c r="A30" s="14" t="s">
        <v>89</v>
      </c>
    </row>
    <row r="31" spans="1:3" s="164" customFormat="1" x14ac:dyDescent="0.35">
      <c r="A31" s="73" t="s">
        <v>169</v>
      </c>
    </row>
    <row r="32" spans="1:3" s="164" customFormat="1" x14ac:dyDescent="0.35">
      <c r="A32" s="73" t="s">
        <v>170</v>
      </c>
    </row>
    <row r="33" spans="1:3" s="164" customFormat="1" x14ac:dyDescent="0.35">
      <c r="A33" s="165" t="s">
        <v>171</v>
      </c>
    </row>
    <row r="34" spans="1:3" s="164" customFormat="1" x14ac:dyDescent="0.35">
      <c r="A34" s="102" t="s">
        <v>172</v>
      </c>
      <c r="B34" s="102"/>
      <c r="C34" s="102"/>
    </row>
    <row r="35" spans="1:3" s="164" customFormat="1" x14ac:dyDescent="0.35">
      <c r="A35" s="102" t="s">
        <v>173</v>
      </c>
      <c r="B35" s="102"/>
      <c r="C35" s="102"/>
    </row>
    <row r="36" spans="1:3" s="164" customFormat="1" x14ac:dyDescent="0.35">
      <c r="A36" s="73" t="s">
        <v>174</v>
      </c>
    </row>
    <row r="37" spans="1:3" s="164" customFormat="1" x14ac:dyDescent="0.35">
      <c r="A37" s="166" t="s">
        <v>175</v>
      </c>
      <c r="B37" s="166"/>
      <c r="C37" s="166"/>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opLeftCell="A10" workbookViewId="0">
      <selection activeCell="C29" sqref="C29"/>
    </sheetView>
  </sheetViews>
  <sheetFormatPr defaultColWidth="8.81640625" defaultRowHeight="14.5" x14ac:dyDescent="0.35"/>
  <cols>
    <col min="1" max="1" width="42.81640625" style="5" customWidth="1"/>
    <col min="2" max="16384" width="8.81640625" style="5"/>
  </cols>
  <sheetData>
    <row r="1" spans="1:6" s="170" customFormat="1" ht="15" thickBot="1" x14ac:dyDescent="0.4">
      <c r="A1" s="163" t="s">
        <v>148</v>
      </c>
      <c r="B1" s="163"/>
      <c r="C1" s="163"/>
      <c r="D1" s="163"/>
      <c r="E1" s="163"/>
      <c r="F1" s="163"/>
    </row>
    <row r="2" spans="1:6" ht="30" x14ac:dyDescent="0.35">
      <c r="A2" s="98"/>
      <c r="B2" s="46" t="s">
        <v>85</v>
      </c>
      <c r="C2" s="60" t="s">
        <v>104</v>
      </c>
      <c r="D2" s="46" t="s">
        <v>82</v>
      </c>
      <c r="E2" s="46" t="s">
        <v>83</v>
      </c>
      <c r="F2" s="46" t="s">
        <v>105</v>
      </c>
    </row>
    <row r="3" spans="1:6" ht="15" customHeight="1" x14ac:dyDescent="0.35">
      <c r="A3" s="99"/>
      <c r="B3" s="47" t="s">
        <v>0</v>
      </c>
      <c r="C3" s="43" t="s">
        <v>0</v>
      </c>
      <c r="D3" s="47" t="s">
        <v>0</v>
      </c>
      <c r="E3" s="47" t="s">
        <v>0</v>
      </c>
      <c r="F3" s="47" t="s">
        <v>0</v>
      </c>
    </row>
    <row r="4" spans="1:6" ht="15" thickBot="1" x14ac:dyDescent="0.4">
      <c r="A4" s="99"/>
      <c r="B4" s="49"/>
      <c r="C4" s="45"/>
      <c r="D4" s="49"/>
      <c r="E4" s="49"/>
      <c r="F4" s="49"/>
    </row>
    <row r="5" spans="1:6" x14ac:dyDescent="0.35">
      <c r="A5" s="138" t="s">
        <v>228</v>
      </c>
      <c r="B5" s="30"/>
      <c r="C5" s="51"/>
      <c r="D5" s="29"/>
      <c r="E5" s="29"/>
      <c r="F5" s="29"/>
    </row>
    <row r="6" spans="1:6" x14ac:dyDescent="0.35">
      <c r="A6" s="11" t="s">
        <v>220</v>
      </c>
      <c r="B6" s="19">
        <v>18115</v>
      </c>
      <c r="C6" s="18">
        <v>17250</v>
      </c>
      <c r="D6" s="19">
        <v>18284</v>
      </c>
      <c r="E6" s="19">
        <v>19702</v>
      </c>
      <c r="F6" s="19">
        <v>20096</v>
      </c>
    </row>
    <row r="7" spans="1:6" x14ac:dyDescent="0.35">
      <c r="A7" s="11" t="s">
        <v>221</v>
      </c>
      <c r="B7" s="19">
        <v>24678</v>
      </c>
      <c r="C7" s="18">
        <v>24592</v>
      </c>
      <c r="D7" s="19">
        <v>24647</v>
      </c>
      <c r="E7" s="19">
        <v>24647</v>
      </c>
      <c r="F7" s="19">
        <v>24647</v>
      </c>
    </row>
    <row r="8" spans="1:6" ht="15" thickBot="1" x14ac:dyDescent="0.4">
      <c r="A8" s="11" t="s">
        <v>222</v>
      </c>
      <c r="B8" s="19">
        <v>2000</v>
      </c>
      <c r="C8" s="18">
        <v>2000</v>
      </c>
      <c r="D8" s="19">
        <v>2000</v>
      </c>
      <c r="E8" s="19">
        <v>2000</v>
      </c>
      <c r="F8" s="19">
        <v>2000</v>
      </c>
    </row>
    <row r="9" spans="1:6" ht="15" thickBot="1" x14ac:dyDescent="0.4">
      <c r="A9" s="12" t="s">
        <v>144</v>
      </c>
      <c r="B9" s="40">
        <v>44793</v>
      </c>
      <c r="C9" s="41">
        <v>43842</v>
      </c>
      <c r="D9" s="40">
        <v>44931</v>
      </c>
      <c r="E9" s="40">
        <v>46349</v>
      </c>
      <c r="F9" s="40">
        <v>46743</v>
      </c>
    </row>
    <row r="10" spans="1:6" x14ac:dyDescent="0.35">
      <c r="A10" s="10" t="s">
        <v>145</v>
      </c>
      <c r="B10" s="30"/>
      <c r="C10" s="50"/>
      <c r="D10" s="30"/>
      <c r="E10" s="30"/>
      <c r="F10" s="30"/>
    </row>
    <row r="11" spans="1:6" x14ac:dyDescent="0.35">
      <c r="A11" s="10" t="s">
        <v>11</v>
      </c>
      <c r="B11" s="30"/>
      <c r="C11" s="50"/>
      <c r="D11" s="30"/>
      <c r="E11" s="30"/>
      <c r="F11" s="30"/>
    </row>
    <row r="12" spans="1:6" x14ac:dyDescent="0.35">
      <c r="A12" s="10" t="s">
        <v>146</v>
      </c>
      <c r="B12" s="30"/>
      <c r="C12" s="50"/>
      <c r="D12" s="30"/>
      <c r="E12" s="30"/>
      <c r="F12" s="30"/>
    </row>
    <row r="13" spans="1:6" x14ac:dyDescent="0.35">
      <c r="A13" s="101" t="s">
        <v>42</v>
      </c>
      <c r="B13" s="19">
        <v>18732</v>
      </c>
      <c r="C13" s="18">
        <v>28409</v>
      </c>
      <c r="D13" s="19">
        <v>29312</v>
      </c>
      <c r="E13" s="19">
        <v>30190</v>
      </c>
      <c r="F13" s="19">
        <v>30998</v>
      </c>
    </row>
    <row r="14" spans="1:6" ht="15" thickBot="1" x14ac:dyDescent="0.4">
      <c r="A14" s="11" t="s">
        <v>223</v>
      </c>
      <c r="B14" s="22">
        <v>10</v>
      </c>
      <c r="C14" s="20">
        <v>10</v>
      </c>
      <c r="D14" s="22">
        <v>12</v>
      </c>
      <c r="E14" s="22">
        <v>12</v>
      </c>
      <c r="F14" s="22">
        <v>15</v>
      </c>
    </row>
    <row r="15" spans="1:6" ht="15" thickBot="1" x14ac:dyDescent="0.4">
      <c r="A15" s="10" t="s">
        <v>147</v>
      </c>
      <c r="B15" s="40">
        <v>18742</v>
      </c>
      <c r="C15" s="41">
        <v>28419</v>
      </c>
      <c r="D15" s="40">
        <v>29324</v>
      </c>
      <c r="E15" s="40">
        <v>30202</v>
      </c>
      <c r="F15" s="40">
        <v>31013</v>
      </c>
    </row>
    <row r="16" spans="1:6" ht="21.5" thickBot="1" x14ac:dyDescent="0.4">
      <c r="A16" s="12" t="s">
        <v>224</v>
      </c>
      <c r="B16" s="58">
        <v>18742</v>
      </c>
      <c r="C16" s="8">
        <v>28419</v>
      </c>
      <c r="D16" s="58">
        <v>29324</v>
      </c>
      <c r="E16" s="58">
        <v>30202</v>
      </c>
      <c r="F16" s="58">
        <v>31013</v>
      </c>
    </row>
    <row r="17" spans="1:6" ht="15" thickBot="1" x14ac:dyDescent="0.4">
      <c r="A17" s="12" t="s">
        <v>14</v>
      </c>
      <c r="B17" s="58">
        <v>-26051</v>
      </c>
      <c r="C17" s="8">
        <v>-15423</v>
      </c>
      <c r="D17" s="58">
        <v>-15607</v>
      </c>
      <c r="E17" s="58">
        <v>-16147</v>
      </c>
      <c r="F17" s="58">
        <v>-15730</v>
      </c>
    </row>
    <row r="18" spans="1:6" ht="15" thickBot="1" x14ac:dyDescent="0.4">
      <c r="A18" s="12" t="s">
        <v>225</v>
      </c>
      <c r="B18" s="58">
        <v>-26051</v>
      </c>
      <c r="C18" s="8">
        <v>-15423</v>
      </c>
      <c r="D18" s="58">
        <v>-15607</v>
      </c>
      <c r="E18" s="58">
        <v>-16147</v>
      </c>
      <c r="F18" s="58">
        <v>-15730</v>
      </c>
    </row>
    <row r="19" spans="1:6" x14ac:dyDescent="0.35">
      <c r="A19" s="10" t="s">
        <v>226</v>
      </c>
      <c r="B19" s="30"/>
      <c r="C19" s="50"/>
      <c r="D19" s="30"/>
      <c r="E19" s="30"/>
      <c r="F19" s="30"/>
    </row>
    <row r="20" spans="1:6" ht="15" thickBot="1" x14ac:dyDescent="0.4">
      <c r="A20" s="10" t="s">
        <v>227</v>
      </c>
      <c r="B20" s="108" t="s">
        <v>64</v>
      </c>
      <c r="C20" s="141" t="s">
        <v>64</v>
      </c>
      <c r="D20" s="108" t="s">
        <v>64</v>
      </c>
      <c r="E20" s="108" t="s">
        <v>64</v>
      </c>
      <c r="F20" s="108" t="s">
        <v>163</v>
      </c>
    </row>
    <row r="21" spans="1:6" ht="21.5" thickBot="1" x14ac:dyDescent="0.4">
      <c r="A21" s="96" t="s">
        <v>92</v>
      </c>
      <c r="B21" s="58">
        <v>-26051</v>
      </c>
      <c r="C21" s="8">
        <v>-15423</v>
      </c>
      <c r="D21" s="58">
        <v>-15607</v>
      </c>
      <c r="E21" s="58">
        <v>-16147</v>
      </c>
      <c r="F21" s="58">
        <v>-15730</v>
      </c>
    </row>
    <row r="22" spans="1:6" s="170" customFormat="1" x14ac:dyDescent="0.35">
      <c r="A22" s="38" t="s">
        <v>15</v>
      </c>
    </row>
    <row r="23" spans="1:6" s="170" customFormat="1" x14ac:dyDescent="0.35">
      <c r="A23" s="102" t="s">
        <v>229</v>
      </c>
      <c r="B23" s="102"/>
      <c r="C23" s="102"/>
      <c r="D23" s="102"/>
      <c r="E23" s="102"/>
      <c r="F23" s="102"/>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topLeftCell="A10" workbookViewId="0">
      <selection sqref="A1:XFD1"/>
    </sheetView>
  </sheetViews>
  <sheetFormatPr defaultColWidth="8.81640625" defaultRowHeight="14.5" x14ac:dyDescent="0.35"/>
  <cols>
    <col min="1" max="1" width="40.7265625" style="5" customWidth="1"/>
    <col min="2" max="16384" width="8.81640625" style="5"/>
  </cols>
  <sheetData>
    <row r="1" spans="1:6" s="170" customFormat="1" ht="26.25" customHeight="1" thickBot="1" x14ac:dyDescent="0.4">
      <c r="A1" s="163" t="s">
        <v>152</v>
      </c>
      <c r="B1" s="163"/>
      <c r="C1" s="163"/>
      <c r="D1" s="163"/>
      <c r="E1" s="163"/>
      <c r="F1" s="163"/>
    </row>
    <row r="2" spans="1:6" ht="30" x14ac:dyDescent="0.35">
      <c r="A2" s="98"/>
      <c r="B2" s="46" t="s">
        <v>85</v>
      </c>
      <c r="C2" s="60" t="s">
        <v>104</v>
      </c>
      <c r="D2" s="46" t="s">
        <v>82</v>
      </c>
      <c r="E2" s="46" t="s">
        <v>83</v>
      </c>
      <c r="F2" s="46" t="s">
        <v>105</v>
      </c>
    </row>
    <row r="3" spans="1:6" x14ac:dyDescent="0.35">
      <c r="A3" s="99"/>
      <c r="B3" s="47" t="s">
        <v>0</v>
      </c>
      <c r="C3" s="43" t="str">
        <f>B3</f>
        <v>$'000</v>
      </c>
      <c r="D3" s="47" t="s">
        <v>0</v>
      </c>
      <c r="E3" s="47" t="s">
        <v>0</v>
      </c>
      <c r="F3" s="47" t="s">
        <v>0</v>
      </c>
    </row>
    <row r="4" spans="1:6" ht="15" thickBot="1" x14ac:dyDescent="0.4">
      <c r="A4" s="99"/>
      <c r="B4" s="49"/>
      <c r="C4" s="45"/>
      <c r="D4" s="49"/>
      <c r="E4" s="49"/>
      <c r="F4" s="49"/>
    </row>
    <row r="5" spans="1:6" x14ac:dyDescent="0.35">
      <c r="A5" s="10" t="s">
        <v>72</v>
      </c>
      <c r="B5" s="30"/>
      <c r="C5" s="50"/>
      <c r="D5" s="30"/>
      <c r="E5" s="30"/>
      <c r="F5" s="30"/>
    </row>
    <row r="6" spans="1:6" x14ac:dyDescent="0.35">
      <c r="A6" s="10" t="s">
        <v>17</v>
      </c>
      <c r="B6" s="30"/>
      <c r="C6" s="50"/>
      <c r="D6" s="30"/>
      <c r="E6" s="30"/>
      <c r="F6" s="30"/>
    </row>
    <row r="7" spans="1:6" x14ac:dyDescent="0.35">
      <c r="A7" s="11" t="s">
        <v>134</v>
      </c>
      <c r="B7" s="22">
        <v>559</v>
      </c>
      <c r="C7" s="20">
        <v>559</v>
      </c>
      <c r="D7" s="22">
        <v>559</v>
      </c>
      <c r="E7" s="22">
        <v>559</v>
      </c>
      <c r="F7" s="22">
        <v>559</v>
      </c>
    </row>
    <row r="8" spans="1:6" ht="15" thickBot="1" x14ac:dyDescent="0.4">
      <c r="A8" s="11" t="s">
        <v>230</v>
      </c>
      <c r="B8" s="19">
        <v>1997</v>
      </c>
      <c r="C8" s="18">
        <v>1997</v>
      </c>
      <c r="D8" s="19">
        <v>1997</v>
      </c>
      <c r="E8" s="19">
        <v>1997</v>
      </c>
      <c r="F8" s="19">
        <v>1997</v>
      </c>
    </row>
    <row r="9" spans="1:6" ht="15" thickBot="1" x14ac:dyDescent="0.4">
      <c r="A9" s="57" t="s">
        <v>19</v>
      </c>
      <c r="B9" s="84">
        <v>2556</v>
      </c>
      <c r="C9" s="85">
        <v>2556</v>
      </c>
      <c r="D9" s="84">
        <v>2556</v>
      </c>
      <c r="E9" s="84">
        <v>2556</v>
      </c>
      <c r="F9" s="84">
        <v>2556</v>
      </c>
    </row>
    <row r="10" spans="1:6" x14ac:dyDescent="0.35">
      <c r="A10" s="10" t="s">
        <v>20</v>
      </c>
      <c r="B10" s="30"/>
      <c r="C10" s="20"/>
      <c r="D10" s="30"/>
      <c r="E10" s="30"/>
      <c r="F10" s="30"/>
    </row>
    <row r="11" spans="1:6" x14ac:dyDescent="0.35">
      <c r="A11" s="11" t="s">
        <v>21</v>
      </c>
      <c r="B11" s="19">
        <v>522508</v>
      </c>
      <c r="C11" s="18">
        <v>522310</v>
      </c>
      <c r="D11" s="19">
        <v>521560</v>
      </c>
      <c r="E11" s="19">
        <v>521310</v>
      </c>
      <c r="F11" s="19">
        <v>521060</v>
      </c>
    </row>
    <row r="12" spans="1:6" x14ac:dyDescent="0.35">
      <c r="A12" s="11" t="s">
        <v>22</v>
      </c>
      <c r="B12" s="19">
        <v>433494</v>
      </c>
      <c r="C12" s="18">
        <v>471208</v>
      </c>
      <c r="D12" s="19">
        <v>536018</v>
      </c>
      <c r="E12" s="19">
        <v>538777</v>
      </c>
      <c r="F12" s="19">
        <v>529716</v>
      </c>
    </row>
    <row r="13" spans="1:6" x14ac:dyDescent="0.35">
      <c r="A13" s="11" t="s">
        <v>200</v>
      </c>
      <c r="B13" s="19">
        <v>55197</v>
      </c>
      <c r="C13" s="18">
        <v>57397</v>
      </c>
      <c r="D13" s="19">
        <v>56597</v>
      </c>
      <c r="E13" s="19">
        <v>56397</v>
      </c>
      <c r="F13" s="19">
        <v>56097</v>
      </c>
    </row>
    <row r="14" spans="1:6" ht="15" thickBot="1" x14ac:dyDescent="0.4">
      <c r="A14" s="11" t="s">
        <v>23</v>
      </c>
      <c r="B14" s="19">
        <v>3366</v>
      </c>
      <c r="C14" s="18">
        <v>4321</v>
      </c>
      <c r="D14" s="19">
        <v>4271</v>
      </c>
      <c r="E14" s="19">
        <v>4251</v>
      </c>
      <c r="F14" s="19">
        <v>4301</v>
      </c>
    </row>
    <row r="15" spans="1:6" ht="15" thickBot="1" x14ac:dyDescent="0.4">
      <c r="A15" s="57" t="s">
        <v>24</v>
      </c>
      <c r="B15" s="84">
        <v>1014565</v>
      </c>
      <c r="C15" s="85">
        <v>1055236</v>
      </c>
      <c r="D15" s="84">
        <v>1118446</v>
      </c>
      <c r="E15" s="84">
        <v>1120735</v>
      </c>
      <c r="F15" s="84">
        <v>1111174</v>
      </c>
    </row>
    <row r="16" spans="1:6" ht="15" thickBot="1" x14ac:dyDescent="0.4">
      <c r="A16" s="12" t="s">
        <v>149</v>
      </c>
      <c r="B16" s="58">
        <v>1017121</v>
      </c>
      <c r="C16" s="8">
        <v>1057792</v>
      </c>
      <c r="D16" s="58">
        <v>1121002</v>
      </c>
      <c r="E16" s="58">
        <v>1123291</v>
      </c>
      <c r="F16" s="58">
        <v>1113730</v>
      </c>
    </row>
    <row r="17" spans="1:6" x14ac:dyDescent="0.35">
      <c r="A17" s="12" t="s">
        <v>26</v>
      </c>
      <c r="B17" s="30"/>
      <c r="C17" s="20"/>
      <c r="D17" s="30"/>
      <c r="E17" s="30"/>
      <c r="F17" s="30"/>
    </row>
    <row r="18" spans="1:6" x14ac:dyDescent="0.35">
      <c r="A18" s="10" t="s">
        <v>27</v>
      </c>
      <c r="B18" s="30"/>
      <c r="C18" s="20"/>
      <c r="D18" s="30"/>
      <c r="E18" s="30"/>
      <c r="F18" s="30"/>
    </row>
    <row r="19" spans="1:6" x14ac:dyDescent="0.35">
      <c r="A19" s="11" t="s">
        <v>9</v>
      </c>
      <c r="B19" s="19">
        <v>5775</v>
      </c>
      <c r="C19" s="18">
        <v>5775</v>
      </c>
      <c r="D19" s="19">
        <v>5775</v>
      </c>
      <c r="E19" s="19">
        <v>5775</v>
      </c>
      <c r="F19" s="19">
        <v>5775</v>
      </c>
    </row>
    <row r="20" spans="1:6" ht="15" thickBot="1" x14ac:dyDescent="0.4">
      <c r="A20" s="11" t="s">
        <v>28</v>
      </c>
      <c r="B20" s="19">
        <v>21407</v>
      </c>
      <c r="C20" s="18">
        <v>21407</v>
      </c>
      <c r="D20" s="19">
        <v>21407</v>
      </c>
      <c r="E20" s="19">
        <v>21407</v>
      </c>
      <c r="F20" s="19">
        <v>21407</v>
      </c>
    </row>
    <row r="21" spans="1:6" ht="15" thickBot="1" x14ac:dyDescent="0.4">
      <c r="A21" s="57" t="s">
        <v>29</v>
      </c>
      <c r="B21" s="84">
        <v>27182</v>
      </c>
      <c r="C21" s="85">
        <v>27182</v>
      </c>
      <c r="D21" s="84">
        <v>27182</v>
      </c>
      <c r="E21" s="84">
        <v>27182</v>
      </c>
      <c r="F21" s="84">
        <v>27182</v>
      </c>
    </row>
    <row r="22" spans="1:6" ht="28.5" customHeight="1" thickBot="1" x14ac:dyDescent="0.4">
      <c r="A22" s="12" t="s">
        <v>150</v>
      </c>
      <c r="B22" s="58">
        <v>27182</v>
      </c>
      <c r="C22" s="8">
        <v>27182</v>
      </c>
      <c r="D22" s="58">
        <v>27182</v>
      </c>
      <c r="E22" s="58">
        <v>27182</v>
      </c>
      <c r="F22" s="58">
        <v>27182</v>
      </c>
    </row>
    <row r="23" spans="1:6" ht="31.5" customHeight="1" thickBot="1" x14ac:dyDescent="0.4">
      <c r="A23" s="96" t="s">
        <v>151</v>
      </c>
      <c r="B23" s="58">
        <v>989939</v>
      </c>
      <c r="C23" s="8">
        <v>1030610</v>
      </c>
      <c r="D23" s="58">
        <v>1093820</v>
      </c>
      <c r="E23" s="58">
        <v>1096109</v>
      </c>
      <c r="F23" s="58">
        <v>1086548</v>
      </c>
    </row>
    <row r="24" spans="1:6" x14ac:dyDescent="0.35">
      <c r="A24" s="38" t="s">
        <v>15</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3" zoomScaleNormal="100" workbookViewId="0">
      <selection sqref="A1:XFD1"/>
    </sheetView>
  </sheetViews>
  <sheetFormatPr defaultColWidth="8.81640625" defaultRowHeight="14.5" x14ac:dyDescent="0.35"/>
  <cols>
    <col min="1" max="1" width="40.7265625" style="6" customWidth="1"/>
    <col min="2" max="16384" width="8.81640625" style="6"/>
  </cols>
  <sheetData>
    <row r="1" spans="1:6" s="167" customFormat="1" ht="15" thickBot="1" x14ac:dyDescent="0.4">
      <c r="A1" s="163" t="s">
        <v>98</v>
      </c>
      <c r="B1" s="163"/>
      <c r="C1" s="163"/>
      <c r="D1" s="163"/>
      <c r="E1" s="163"/>
      <c r="F1" s="163"/>
    </row>
    <row r="2" spans="1:6" ht="30" x14ac:dyDescent="0.35">
      <c r="A2" s="98"/>
      <c r="B2" s="46" t="s">
        <v>85</v>
      </c>
      <c r="C2" s="60" t="s">
        <v>104</v>
      </c>
      <c r="D2" s="46" t="s">
        <v>82</v>
      </c>
      <c r="E2" s="46" t="s">
        <v>83</v>
      </c>
      <c r="F2" s="46" t="s">
        <v>108</v>
      </c>
    </row>
    <row r="3" spans="1:6" x14ac:dyDescent="0.35">
      <c r="A3" s="99"/>
      <c r="B3" s="47" t="s">
        <v>0</v>
      </c>
      <c r="C3" s="43" t="s">
        <v>0</v>
      </c>
      <c r="D3" s="47" t="s">
        <v>0</v>
      </c>
      <c r="E3" s="47" t="s">
        <v>0</v>
      </c>
      <c r="F3" s="47" t="s">
        <v>0</v>
      </c>
    </row>
    <row r="4" spans="1:6" x14ac:dyDescent="0.35">
      <c r="A4" s="99"/>
      <c r="B4" s="48"/>
      <c r="C4" s="44"/>
      <c r="D4" s="48"/>
      <c r="E4" s="48"/>
      <c r="F4" s="47"/>
    </row>
    <row r="5" spans="1:6" ht="15" thickBot="1" x14ac:dyDescent="0.4">
      <c r="A5" s="99"/>
      <c r="B5" s="49"/>
      <c r="C5" s="45"/>
      <c r="D5" s="49"/>
      <c r="E5" s="49"/>
      <c r="F5" s="49"/>
    </row>
    <row r="6" spans="1:6" x14ac:dyDescent="0.35">
      <c r="A6" s="10" t="s">
        <v>39</v>
      </c>
      <c r="B6" s="30"/>
      <c r="C6" s="50"/>
      <c r="D6" s="30"/>
      <c r="E6" s="30"/>
      <c r="F6" s="30"/>
    </row>
    <row r="7" spans="1:6" x14ac:dyDescent="0.35">
      <c r="A7" s="10" t="s">
        <v>40</v>
      </c>
      <c r="B7" s="30"/>
      <c r="C7" s="50"/>
      <c r="D7" s="30"/>
      <c r="E7" s="30"/>
      <c r="F7" s="30"/>
    </row>
    <row r="8" spans="1:6" x14ac:dyDescent="0.35">
      <c r="A8" s="11" t="s">
        <v>153</v>
      </c>
      <c r="B8" s="19">
        <v>18732</v>
      </c>
      <c r="C8" s="18">
        <v>28409</v>
      </c>
      <c r="D8" s="19">
        <v>29312</v>
      </c>
      <c r="E8" s="19">
        <v>30190</v>
      </c>
      <c r="F8" s="19">
        <v>30998</v>
      </c>
    </row>
    <row r="9" spans="1:6" ht="15" thickBot="1" x14ac:dyDescent="0.4">
      <c r="A9" s="11" t="s">
        <v>1</v>
      </c>
      <c r="B9" s="22">
        <v>10</v>
      </c>
      <c r="C9" s="20">
        <v>10</v>
      </c>
      <c r="D9" s="22">
        <v>12</v>
      </c>
      <c r="E9" s="22">
        <v>12</v>
      </c>
      <c r="F9" s="22">
        <v>15</v>
      </c>
    </row>
    <row r="10" spans="1:6" ht="15" thickBot="1" x14ac:dyDescent="0.4">
      <c r="A10" s="57" t="s">
        <v>43</v>
      </c>
      <c r="B10" s="84">
        <v>18742</v>
      </c>
      <c r="C10" s="85">
        <v>28419</v>
      </c>
      <c r="D10" s="84">
        <v>29324</v>
      </c>
      <c r="E10" s="84">
        <v>30202</v>
      </c>
      <c r="F10" s="84">
        <v>31013</v>
      </c>
    </row>
    <row r="11" spans="1:6" x14ac:dyDescent="0.35">
      <c r="A11" s="10" t="s">
        <v>44</v>
      </c>
      <c r="B11" s="30"/>
      <c r="C11" s="50"/>
      <c r="D11" s="30"/>
      <c r="E11" s="30"/>
      <c r="F11" s="30"/>
    </row>
    <row r="12" spans="1:6" ht="15" thickBot="1" x14ac:dyDescent="0.4">
      <c r="A12" s="11" t="s">
        <v>9</v>
      </c>
      <c r="B12" s="19">
        <v>18115</v>
      </c>
      <c r="C12" s="18">
        <v>17250</v>
      </c>
      <c r="D12" s="19">
        <v>18284</v>
      </c>
      <c r="E12" s="19">
        <v>19702</v>
      </c>
      <c r="F12" s="19">
        <v>20096</v>
      </c>
    </row>
    <row r="13" spans="1:6" ht="15" thickBot="1" x14ac:dyDescent="0.4">
      <c r="A13" s="57" t="s">
        <v>46</v>
      </c>
      <c r="B13" s="84">
        <v>18115</v>
      </c>
      <c r="C13" s="85">
        <v>17250</v>
      </c>
      <c r="D13" s="84">
        <v>18284</v>
      </c>
      <c r="E13" s="84">
        <v>19702</v>
      </c>
      <c r="F13" s="84">
        <v>20096</v>
      </c>
    </row>
    <row r="14" spans="1:6" ht="15" thickBot="1" x14ac:dyDescent="0.4">
      <c r="A14" s="10" t="s">
        <v>47</v>
      </c>
      <c r="B14" s="108">
        <v>627</v>
      </c>
      <c r="C14" s="8">
        <v>11169</v>
      </c>
      <c r="D14" s="58">
        <v>11040</v>
      </c>
      <c r="E14" s="58">
        <v>10500</v>
      </c>
      <c r="F14" s="58">
        <v>10917</v>
      </c>
    </row>
    <row r="15" spans="1:6" x14ac:dyDescent="0.35">
      <c r="A15" s="10" t="s">
        <v>48</v>
      </c>
      <c r="B15" s="30"/>
      <c r="C15" s="50"/>
      <c r="D15" s="30"/>
      <c r="E15" s="30"/>
      <c r="F15" s="30"/>
    </row>
    <row r="16" spans="1:6" x14ac:dyDescent="0.35">
      <c r="A16" s="10" t="s">
        <v>44</v>
      </c>
      <c r="B16" s="30"/>
      <c r="C16" s="50"/>
      <c r="D16" s="30"/>
      <c r="E16" s="30"/>
      <c r="F16" s="30"/>
    </row>
    <row r="17" spans="1:6" ht="15" thickBot="1" x14ac:dyDescent="0.4">
      <c r="A17" s="101" t="s">
        <v>231</v>
      </c>
      <c r="B17" s="19">
        <v>42513</v>
      </c>
      <c r="C17" s="18">
        <v>67263</v>
      </c>
      <c r="D17" s="19">
        <v>89857</v>
      </c>
      <c r="E17" s="19">
        <v>26936</v>
      </c>
      <c r="F17" s="19">
        <v>15086</v>
      </c>
    </row>
    <row r="18" spans="1:6" ht="15" thickBot="1" x14ac:dyDescent="0.4">
      <c r="A18" s="57" t="s">
        <v>46</v>
      </c>
      <c r="B18" s="84">
        <v>42513</v>
      </c>
      <c r="C18" s="85">
        <v>67263</v>
      </c>
      <c r="D18" s="84">
        <v>89857</v>
      </c>
      <c r="E18" s="84">
        <v>26936</v>
      </c>
      <c r="F18" s="84">
        <v>15086</v>
      </c>
    </row>
    <row r="19" spans="1:6" ht="15" thickBot="1" x14ac:dyDescent="0.4">
      <c r="A19" s="10" t="s">
        <v>232</v>
      </c>
      <c r="B19" s="58">
        <v>-42513</v>
      </c>
      <c r="C19" s="8">
        <v>-67263</v>
      </c>
      <c r="D19" s="58">
        <v>-89857</v>
      </c>
      <c r="E19" s="58">
        <v>-26936</v>
      </c>
      <c r="F19" s="58">
        <v>-15086</v>
      </c>
    </row>
    <row r="20" spans="1:6" ht="15" thickBot="1" x14ac:dyDescent="0.4">
      <c r="A20" s="10" t="s">
        <v>76</v>
      </c>
      <c r="B20" s="58">
        <v>-41886</v>
      </c>
      <c r="C20" s="8">
        <v>-56094</v>
      </c>
      <c r="D20" s="58">
        <v>-78817</v>
      </c>
      <c r="E20" s="58">
        <v>-16436</v>
      </c>
      <c r="F20" s="58">
        <v>-4169</v>
      </c>
    </row>
    <row r="21" spans="1:6" x14ac:dyDescent="0.35">
      <c r="A21" s="101" t="s">
        <v>233</v>
      </c>
      <c r="B21" s="22">
        <v>559</v>
      </c>
      <c r="C21" s="20">
        <v>559</v>
      </c>
      <c r="D21" s="22">
        <v>559</v>
      </c>
      <c r="E21" s="22">
        <v>559</v>
      </c>
      <c r="F21" s="22">
        <v>559</v>
      </c>
    </row>
    <row r="22" spans="1:6" x14ac:dyDescent="0.35">
      <c r="A22" s="11" t="s">
        <v>154</v>
      </c>
      <c r="B22" s="30"/>
      <c r="C22" s="50"/>
      <c r="D22" s="30"/>
      <c r="E22" s="30"/>
      <c r="F22" s="30"/>
    </row>
    <row r="23" spans="1:6" ht="15" thickBot="1" x14ac:dyDescent="0.4">
      <c r="A23" s="159" t="s">
        <v>234</v>
      </c>
      <c r="B23" s="19">
        <v>60628</v>
      </c>
      <c r="C23" s="18">
        <v>84513</v>
      </c>
      <c r="D23" s="19">
        <v>108141</v>
      </c>
      <c r="E23" s="19">
        <v>46638</v>
      </c>
      <c r="F23" s="19">
        <v>35182</v>
      </c>
    </row>
    <row r="24" spans="1:6" ht="15" thickBot="1" x14ac:dyDescent="0.4">
      <c r="A24" s="101" t="s">
        <v>155</v>
      </c>
      <c r="B24" s="160">
        <v>60628</v>
      </c>
      <c r="C24" s="105">
        <v>84513</v>
      </c>
      <c r="D24" s="160">
        <v>108141</v>
      </c>
      <c r="E24" s="160">
        <v>46638</v>
      </c>
      <c r="F24" s="160">
        <v>35182</v>
      </c>
    </row>
    <row r="25" spans="1:6" x14ac:dyDescent="0.35">
      <c r="A25" s="11" t="s">
        <v>235</v>
      </c>
      <c r="B25" s="30"/>
      <c r="C25" s="50"/>
      <c r="D25" s="30"/>
      <c r="E25" s="30"/>
      <c r="F25" s="30"/>
    </row>
    <row r="26" spans="1:6" ht="15" thickBot="1" x14ac:dyDescent="0.4">
      <c r="A26" s="159" t="s">
        <v>236</v>
      </c>
      <c r="B26" s="19">
        <v>18742</v>
      </c>
      <c r="C26" s="18">
        <v>28419</v>
      </c>
      <c r="D26" s="19">
        <v>29324</v>
      </c>
      <c r="E26" s="19">
        <v>30202</v>
      </c>
      <c r="F26" s="19">
        <v>31013</v>
      </c>
    </row>
    <row r="27" spans="1:6" ht="15" thickBot="1" x14ac:dyDescent="0.4">
      <c r="A27" s="101" t="s">
        <v>156</v>
      </c>
      <c r="B27" s="160">
        <v>18742</v>
      </c>
      <c r="C27" s="105">
        <v>28419</v>
      </c>
      <c r="D27" s="160">
        <v>29324</v>
      </c>
      <c r="E27" s="160">
        <v>30202</v>
      </c>
      <c r="F27" s="160">
        <v>31013</v>
      </c>
    </row>
    <row r="28" spans="1:6" ht="15" thickBot="1" x14ac:dyDescent="0.4">
      <c r="A28" s="96" t="s">
        <v>237</v>
      </c>
      <c r="B28" s="108">
        <v>559</v>
      </c>
      <c r="C28" s="141">
        <v>559</v>
      </c>
      <c r="D28" s="108">
        <v>559</v>
      </c>
      <c r="E28" s="108">
        <v>559</v>
      </c>
      <c r="F28" s="108">
        <v>559</v>
      </c>
    </row>
    <row r="29" spans="1:6" x14ac:dyDescent="0.35">
      <c r="A29" s="38" t="s">
        <v>15</v>
      </c>
      <c r="B29"/>
      <c r="C29"/>
      <c r="D29"/>
      <c r="E29"/>
      <c r="F29"/>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A19" sqref="A19:XFD21"/>
    </sheetView>
  </sheetViews>
  <sheetFormatPr defaultColWidth="9.1796875" defaultRowHeight="14.5" x14ac:dyDescent="0.35"/>
  <cols>
    <col min="1" max="1" width="40.7265625" style="48" customWidth="1"/>
    <col min="2" max="16384" width="9.1796875" style="48"/>
  </cols>
  <sheetData>
    <row r="1" spans="1:6" s="164" customFormat="1" ht="26.25" customHeight="1" thickBot="1" x14ac:dyDescent="0.4">
      <c r="A1" s="163" t="s">
        <v>238</v>
      </c>
      <c r="B1" s="163"/>
      <c r="C1" s="163"/>
      <c r="D1" s="163"/>
      <c r="E1" s="163"/>
      <c r="F1" s="163"/>
    </row>
    <row r="2" spans="1:6" ht="30" x14ac:dyDescent="0.35">
      <c r="A2" s="98"/>
      <c r="B2" s="46" t="s">
        <v>85</v>
      </c>
      <c r="C2" s="60" t="s">
        <v>104</v>
      </c>
      <c r="D2" s="46" t="s">
        <v>82</v>
      </c>
      <c r="E2" s="46" t="s">
        <v>83</v>
      </c>
      <c r="F2" s="46" t="s">
        <v>105</v>
      </c>
    </row>
    <row r="3" spans="1:6" x14ac:dyDescent="0.35">
      <c r="A3" s="99"/>
      <c r="B3" s="47" t="s">
        <v>0</v>
      </c>
      <c r="C3" s="66" t="s">
        <v>0</v>
      </c>
      <c r="D3" s="47" t="s">
        <v>0</v>
      </c>
      <c r="E3" s="47" t="s">
        <v>0</v>
      </c>
      <c r="F3" s="47" t="s">
        <v>0</v>
      </c>
    </row>
    <row r="4" spans="1:6" x14ac:dyDescent="0.35">
      <c r="A4" s="99"/>
      <c r="C4" s="44"/>
      <c r="F4" s="47"/>
    </row>
    <row r="5" spans="1:6" ht="15" thickBot="1" x14ac:dyDescent="0.4">
      <c r="A5" s="99"/>
      <c r="B5" s="49"/>
      <c r="C5" s="45"/>
      <c r="D5" s="49"/>
      <c r="E5" s="49"/>
      <c r="F5" s="49"/>
    </row>
    <row r="6" spans="1:6" x14ac:dyDescent="0.35">
      <c r="A6" s="10" t="s">
        <v>138</v>
      </c>
      <c r="B6" s="29"/>
      <c r="C6" s="51"/>
      <c r="D6" s="29"/>
      <c r="E6" s="29"/>
      <c r="F6" s="29"/>
    </row>
    <row r="7" spans="1:6" x14ac:dyDescent="0.35">
      <c r="A7" s="11" t="s">
        <v>239</v>
      </c>
      <c r="B7" s="19">
        <v>13606</v>
      </c>
      <c r="C7" s="18">
        <v>14373</v>
      </c>
      <c r="D7" s="19">
        <v>14487</v>
      </c>
      <c r="E7" s="19">
        <v>14791</v>
      </c>
      <c r="F7" s="19">
        <v>15086</v>
      </c>
    </row>
    <row r="8" spans="1:6" ht="15" thickBot="1" x14ac:dyDescent="0.4">
      <c r="A8" s="11" t="s">
        <v>240</v>
      </c>
      <c r="B8" s="19">
        <v>28907</v>
      </c>
      <c r="C8" s="18">
        <v>52890</v>
      </c>
      <c r="D8" s="19">
        <v>75370</v>
      </c>
      <c r="E8" s="19">
        <v>12145</v>
      </c>
      <c r="F8" s="22" t="s">
        <v>163</v>
      </c>
    </row>
    <row r="9" spans="1:6" ht="15" thickBot="1" x14ac:dyDescent="0.4">
      <c r="A9" s="10" t="s">
        <v>139</v>
      </c>
      <c r="B9" s="40">
        <v>42513</v>
      </c>
      <c r="C9" s="41">
        <v>67263</v>
      </c>
      <c r="D9" s="40">
        <v>89857</v>
      </c>
      <c r="E9" s="40">
        <v>26936</v>
      </c>
      <c r="F9" s="40">
        <v>15086</v>
      </c>
    </row>
    <row r="10" spans="1:6" x14ac:dyDescent="0.35">
      <c r="A10" s="10" t="s">
        <v>140</v>
      </c>
      <c r="B10" s="137"/>
      <c r="C10" s="161"/>
      <c r="D10" s="137"/>
      <c r="E10" s="137"/>
      <c r="F10" s="137"/>
    </row>
    <row r="11" spans="1:6" ht="15" thickBot="1" x14ac:dyDescent="0.4">
      <c r="A11" s="159" t="s">
        <v>141</v>
      </c>
      <c r="B11" s="19">
        <v>42513</v>
      </c>
      <c r="C11" s="18">
        <v>67263</v>
      </c>
      <c r="D11" s="19">
        <v>89857</v>
      </c>
      <c r="E11" s="19">
        <v>26936</v>
      </c>
      <c r="F11" s="19">
        <v>15086</v>
      </c>
    </row>
    <row r="12" spans="1:6" ht="15" thickBot="1" x14ac:dyDescent="0.4">
      <c r="A12" s="10" t="s">
        <v>142</v>
      </c>
      <c r="B12" s="40">
        <v>42513</v>
      </c>
      <c r="C12" s="41">
        <v>67263</v>
      </c>
      <c r="D12" s="40">
        <v>89857</v>
      </c>
      <c r="E12" s="40">
        <v>26936</v>
      </c>
      <c r="F12" s="40">
        <v>15086</v>
      </c>
    </row>
    <row r="13" spans="1:6" x14ac:dyDescent="0.35">
      <c r="A13" s="10" t="s">
        <v>63</v>
      </c>
      <c r="B13" s="137"/>
      <c r="C13" s="20"/>
      <c r="D13" s="137"/>
      <c r="E13" s="137"/>
      <c r="F13" s="137"/>
    </row>
    <row r="14" spans="1:6" ht="15" thickBot="1" x14ac:dyDescent="0.4">
      <c r="A14" s="11" t="s">
        <v>241</v>
      </c>
      <c r="B14" s="19">
        <v>42513</v>
      </c>
      <c r="C14" s="18">
        <v>67263</v>
      </c>
      <c r="D14" s="19">
        <v>89857</v>
      </c>
      <c r="E14" s="19">
        <v>26936</v>
      </c>
      <c r="F14" s="19">
        <v>15086</v>
      </c>
    </row>
    <row r="15" spans="1:6" ht="15" thickBot="1" x14ac:dyDescent="0.4">
      <c r="A15" s="10" t="s">
        <v>5</v>
      </c>
      <c r="B15" s="40">
        <v>42513</v>
      </c>
      <c r="C15" s="41">
        <v>67263</v>
      </c>
      <c r="D15" s="40">
        <v>89857</v>
      </c>
      <c r="E15" s="40">
        <v>26936</v>
      </c>
      <c r="F15" s="40">
        <v>15086</v>
      </c>
    </row>
    <row r="16" spans="1:6" ht="21" x14ac:dyDescent="0.35">
      <c r="A16" s="12" t="s">
        <v>62</v>
      </c>
      <c r="B16" s="137"/>
      <c r="C16" s="20"/>
      <c r="D16" s="137"/>
      <c r="E16" s="137"/>
      <c r="F16" s="137"/>
    </row>
    <row r="17" spans="1:6" ht="15" thickBot="1" x14ac:dyDescent="0.4">
      <c r="A17" s="11" t="s">
        <v>242</v>
      </c>
      <c r="B17" s="19">
        <v>42513</v>
      </c>
      <c r="C17" s="18">
        <v>67263</v>
      </c>
      <c r="D17" s="19">
        <v>89857</v>
      </c>
      <c r="E17" s="19">
        <v>26936</v>
      </c>
      <c r="F17" s="19">
        <v>15086</v>
      </c>
    </row>
    <row r="18" spans="1:6" ht="15" thickBot="1" x14ac:dyDescent="0.4">
      <c r="A18" s="13" t="s">
        <v>51</v>
      </c>
      <c r="B18" s="40">
        <v>42513</v>
      </c>
      <c r="C18" s="41">
        <v>67263</v>
      </c>
      <c r="D18" s="40">
        <v>89857</v>
      </c>
      <c r="E18" s="40">
        <v>26936</v>
      </c>
      <c r="F18" s="40">
        <v>15086</v>
      </c>
    </row>
    <row r="19" spans="1:6" s="164" customFormat="1" x14ac:dyDescent="0.35">
      <c r="A19" s="38" t="s">
        <v>15</v>
      </c>
    </row>
    <row r="20" spans="1:6" s="164" customFormat="1" x14ac:dyDescent="0.35">
      <c r="A20" s="162" t="s">
        <v>243</v>
      </c>
    </row>
    <row r="21" spans="1:6" s="164" customFormat="1" x14ac:dyDescent="0.35">
      <c r="A21" s="162" t="s">
        <v>244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workbookViewId="0">
      <selection activeCell="K35" sqref="K34:K35"/>
    </sheetView>
  </sheetViews>
  <sheetFormatPr defaultColWidth="8.81640625" defaultRowHeight="14.5" x14ac:dyDescent="0.35"/>
  <cols>
    <col min="1" max="1" width="40.7265625" style="6" customWidth="1"/>
    <col min="2" max="16384" width="8.81640625" style="6"/>
  </cols>
  <sheetData>
    <row r="1" spans="1:7" s="167" customFormat="1" ht="15" thickBot="1" x14ac:dyDescent="0.4">
      <c r="A1" s="163" t="s">
        <v>245</v>
      </c>
      <c r="B1" s="163"/>
      <c r="C1" s="163"/>
      <c r="D1" s="163"/>
      <c r="E1" s="163"/>
      <c r="F1" s="163"/>
      <c r="G1" s="163"/>
    </row>
    <row r="2" spans="1:7" ht="15" thickBot="1" x14ac:dyDescent="0.4">
      <c r="A2" s="29"/>
      <c r="B2" s="103" t="s">
        <v>84</v>
      </c>
      <c r="C2" s="103"/>
      <c r="D2" s="103"/>
      <c r="E2" s="103"/>
      <c r="F2" s="103"/>
      <c r="G2" s="103"/>
    </row>
    <row r="3" spans="1:7" ht="40" x14ac:dyDescent="0.35">
      <c r="A3" s="102"/>
      <c r="B3" s="70" t="s">
        <v>80</v>
      </c>
      <c r="C3" s="70" t="s">
        <v>52</v>
      </c>
      <c r="D3" s="47" t="s">
        <v>109</v>
      </c>
      <c r="E3" s="47" t="s">
        <v>214</v>
      </c>
      <c r="F3" s="47" t="s">
        <v>110</v>
      </c>
      <c r="G3" s="70" t="s">
        <v>5</v>
      </c>
    </row>
    <row r="4" spans="1:7" x14ac:dyDescent="0.35">
      <c r="A4" s="102"/>
      <c r="B4" s="47" t="s">
        <v>0</v>
      </c>
      <c r="C4" s="47"/>
      <c r="D4" s="47" t="str">
        <f>B4</f>
        <v>$'000</v>
      </c>
      <c r="E4" s="47" t="str">
        <f>D4</f>
        <v>$'000</v>
      </c>
      <c r="F4" s="47" t="str">
        <f>E4</f>
        <v>$'000</v>
      </c>
      <c r="G4" s="47" t="str">
        <f>F4</f>
        <v>$'000</v>
      </c>
    </row>
    <row r="5" spans="1:7" ht="15" thickBot="1" x14ac:dyDescent="0.4">
      <c r="A5" s="102"/>
      <c r="B5" s="39"/>
      <c r="C5" s="39"/>
      <c r="D5" s="39"/>
      <c r="E5" s="47"/>
      <c r="F5" s="47"/>
      <c r="G5" s="39"/>
    </row>
    <row r="6" spans="1:7" x14ac:dyDescent="0.35">
      <c r="A6" s="12" t="s">
        <v>100</v>
      </c>
      <c r="B6" s="29"/>
      <c r="C6" s="29"/>
      <c r="D6" s="29"/>
      <c r="E6" s="29"/>
      <c r="F6" s="29"/>
      <c r="G6" s="29"/>
    </row>
    <row r="7" spans="1:7" x14ac:dyDescent="0.35">
      <c r="A7" s="11" t="s">
        <v>59</v>
      </c>
      <c r="B7" s="19">
        <v>503230</v>
      </c>
      <c r="C7" s="19">
        <v>19320</v>
      </c>
      <c r="D7" s="19">
        <v>458260</v>
      </c>
      <c r="E7" s="19">
        <v>57289</v>
      </c>
      <c r="F7" s="19">
        <v>4038</v>
      </c>
      <c r="G7" s="19">
        <v>1042137</v>
      </c>
    </row>
    <row r="8" spans="1:7" ht="15" thickBot="1" x14ac:dyDescent="0.4">
      <c r="A8" s="11" t="s">
        <v>246</v>
      </c>
      <c r="B8" s="22">
        <v>-16</v>
      </c>
      <c r="C8" s="22">
        <v>-26</v>
      </c>
      <c r="D8" s="19">
        <v>-24766</v>
      </c>
      <c r="E8" s="19">
        <v>-2092</v>
      </c>
      <c r="F8" s="22">
        <v>-672</v>
      </c>
      <c r="G8" s="19">
        <v>-27572</v>
      </c>
    </row>
    <row r="9" spans="1:7" ht="15" thickBot="1" x14ac:dyDescent="0.4">
      <c r="A9" s="10" t="s">
        <v>53</v>
      </c>
      <c r="B9" s="40">
        <v>503214</v>
      </c>
      <c r="C9" s="40">
        <v>19294</v>
      </c>
      <c r="D9" s="40">
        <v>433494</v>
      </c>
      <c r="E9" s="40">
        <v>55197</v>
      </c>
      <c r="F9" s="40">
        <v>3366</v>
      </c>
      <c r="G9" s="40">
        <v>1014565</v>
      </c>
    </row>
    <row r="10" spans="1:7" x14ac:dyDescent="0.35">
      <c r="A10" s="12" t="s">
        <v>54</v>
      </c>
      <c r="B10" s="30"/>
      <c r="C10" s="30"/>
      <c r="D10" s="30"/>
      <c r="E10" s="30"/>
      <c r="F10" s="30"/>
      <c r="G10" s="30"/>
    </row>
    <row r="11" spans="1:7" x14ac:dyDescent="0.35">
      <c r="A11" s="12" t="s">
        <v>102</v>
      </c>
      <c r="B11" s="30"/>
      <c r="C11" s="30"/>
      <c r="D11" s="30"/>
      <c r="E11" s="30"/>
      <c r="F11" s="30"/>
      <c r="G11" s="30"/>
    </row>
    <row r="12" spans="1:7" x14ac:dyDescent="0.35">
      <c r="A12" s="101" t="s">
        <v>247</v>
      </c>
      <c r="B12" s="22" t="s">
        <v>64</v>
      </c>
      <c r="C12" s="22" t="s">
        <v>64</v>
      </c>
      <c r="D12" s="19">
        <v>52890</v>
      </c>
      <c r="E12" s="22" t="s">
        <v>64</v>
      </c>
      <c r="F12" s="22" t="s">
        <v>64</v>
      </c>
      <c r="G12" s="19">
        <v>52890</v>
      </c>
    </row>
    <row r="13" spans="1:7" ht="15" thickBot="1" x14ac:dyDescent="0.4">
      <c r="A13" s="101" t="s">
        <v>248</v>
      </c>
      <c r="B13" s="22" t="s">
        <v>64</v>
      </c>
      <c r="C13" s="22">
        <v>502</v>
      </c>
      <c r="D13" s="19">
        <v>9871</v>
      </c>
      <c r="E13" s="19">
        <v>3000</v>
      </c>
      <c r="F13" s="19">
        <v>1000</v>
      </c>
      <c r="G13" s="19">
        <v>14373</v>
      </c>
    </row>
    <row r="14" spans="1:7" ht="15" thickBot="1" x14ac:dyDescent="0.4">
      <c r="A14" s="10" t="s">
        <v>55</v>
      </c>
      <c r="B14" s="77" t="s">
        <v>64</v>
      </c>
      <c r="C14" s="77">
        <v>502</v>
      </c>
      <c r="D14" s="40">
        <v>62761</v>
      </c>
      <c r="E14" s="40">
        <v>3000</v>
      </c>
      <c r="F14" s="40">
        <v>1000</v>
      </c>
      <c r="G14" s="40">
        <v>67263</v>
      </c>
    </row>
    <row r="15" spans="1:7" x14ac:dyDescent="0.35">
      <c r="A15" s="12" t="s">
        <v>56</v>
      </c>
      <c r="B15" s="30"/>
      <c r="C15" s="30"/>
      <c r="D15" s="30"/>
      <c r="E15" s="30"/>
      <c r="F15" s="30"/>
      <c r="G15" s="30"/>
    </row>
    <row r="16" spans="1:7" x14ac:dyDescent="0.35">
      <c r="A16" s="11" t="s">
        <v>249</v>
      </c>
      <c r="B16" s="22" t="s">
        <v>64</v>
      </c>
      <c r="C16" s="22">
        <v>-700</v>
      </c>
      <c r="D16" s="19">
        <v>-23047</v>
      </c>
      <c r="E16" s="22">
        <v>-800</v>
      </c>
      <c r="F16" s="22">
        <v>-45</v>
      </c>
      <c r="G16" s="19">
        <v>-24592</v>
      </c>
    </row>
    <row r="17" spans="1:7" x14ac:dyDescent="0.35">
      <c r="A17" s="11" t="s">
        <v>1</v>
      </c>
      <c r="B17" s="22" t="s">
        <v>64</v>
      </c>
      <c r="C17" s="22" t="s">
        <v>64</v>
      </c>
      <c r="D17" s="19">
        <v>-2000</v>
      </c>
      <c r="E17" s="22" t="s">
        <v>64</v>
      </c>
      <c r="F17" s="22" t="s">
        <v>64</v>
      </c>
      <c r="G17" s="19">
        <v>-2000</v>
      </c>
    </row>
    <row r="18" spans="1:7" x14ac:dyDescent="0.35">
      <c r="A18" s="12" t="s">
        <v>103</v>
      </c>
      <c r="B18" s="30"/>
      <c r="C18" s="30"/>
      <c r="D18" s="30"/>
      <c r="E18" s="30"/>
      <c r="F18" s="30"/>
      <c r="G18" s="30"/>
    </row>
    <row r="19" spans="1:7" x14ac:dyDescent="0.35">
      <c r="A19" s="11" t="s">
        <v>59</v>
      </c>
      <c r="B19" s="19">
        <v>503230</v>
      </c>
      <c r="C19" s="19">
        <v>19822</v>
      </c>
      <c r="D19" s="19">
        <v>519021</v>
      </c>
      <c r="E19" s="19">
        <v>60289</v>
      </c>
      <c r="F19" s="19">
        <v>5038</v>
      </c>
      <c r="G19" s="19">
        <v>1104750</v>
      </c>
    </row>
    <row r="20" spans="1:7" ht="15" thickBot="1" x14ac:dyDescent="0.4">
      <c r="A20" s="11" t="s">
        <v>246</v>
      </c>
      <c r="B20" s="22">
        <v>-16</v>
      </c>
      <c r="C20" s="22">
        <v>-726</v>
      </c>
      <c r="D20" s="19">
        <v>-47813</v>
      </c>
      <c r="E20" s="19">
        <v>-2892</v>
      </c>
      <c r="F20" s="22">
        <v>-717</v>
      </c>
      <c r="G20" s="19">
        <v>-52164</v>
      </c>
    </row>
    <row r="21" spans="1:7" ht="15" thickBot="1" x14ac:dyDescent="0.4">
      <c r="A21" s="13" t="s">
        <v>60</v>
      </c>
      <c r="B21" s="40">
        <v>503214</v>
      </c>
      <c r="C21" s="40">
        <v>19096</v>
      </c>
      <c r="D21" s="40">
        <v>471208</v>
      </c>
      <c r="E21" s="40">
        <v>57397</v>
      </c>
      <c r="F21" s="40">
        <v>4321</v>
      </c>
      <c r="G21" s="40">
        <v>1055236</v>
      </c>
    </row>
    <row r="22" spans="1:7" s="167" customFormat="1" x14ac:dyDescent="0.35">
      <c r="A22" s="14" t="s">
        <v>15</v>
      </c>
      <c r="B22" s="164"/>
      <c r="C22" s="164"/>
      <c r="D22" s="164"/>
      <c r="E22" s="164"/>
      <c r="F22" s="164"/>
      <c r="G22" s="164"/>
    </row>
    <row r="23" spans="1:7" s="167" customFormat="1" x14ac:dyDescent="0.35">
      <c r="A23" s="162" t="s">
        <v>250</v>
      </c>
    </row>
    <row r="24" spans="1:7" s="167" customFormat="1" x14ac:dyDescent="0.35">
      <c r="A24" s="11" t="s">
        <v>251</v>
      </c>
      <c r="B24" s="11"/>
      <c r="C24" s="11"/>
      <c r="D24" s="11"/>
      <c r="E24" s="11"/>
      <c r="F24" s="11"/>
      <c r="G24" s="1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workbookViewId="0">
      <selection activeCell="B21" sqref="B21"/>
    </sheetView>
  </sheetViews>
  <sheetFormatPr defaultColWidth="8.81640625" defaultRowHeight="14.5" x14ac:dyDescent="0.35"/>
  <cols>
    <col min="1" max="1" width="35.26953125" style="6" customWidth="1"/>
    <col min="2" max="16384" width="8.81640625" style="6"/>
  </cols>
  <sheetData>
    <row r="1" spans="1:7" s="167" customFormat="1" ht="15" thickBot="1" x14ac:dyDescent="0.4">
      <c r="A1" s="163" t="s">
        <v>125</v>
      </c>
      <c r="B1" s="163"/>
      <c r="C1" s="163"/>
      <c r="D1" s="163"/>
      <c r="E1" s="163"/>
      <c r="F1" s="163"/>
      <c r="G1" s="163"/>
    </row>
    <row r="2" spans="1:7" x14ac:dyDescent="0.35">
      <c r="A2" s="90"/>
      <c r="B2" s="92" t="s">
        <v>119</v>
      </c>
      <c r="C2" s="74" t="s">
        <v>3</v>
      </c>
      <c r="D2" s="46" t="s">
        <v>4</v>
      </c>
      <c r="E2" s="74" t="s">
        <v>120</v>
      </c>
      <c r="F2" s="46" t="s">
        <v>121</v>
      </c>
      <c r="G2" s="74" t="s">
        <v>122</v>
      </c>
    </row>
    <row r="3" spans="1:7" ht="15" thickBot="1" x14ac:dyDescent="0.4">
      <c r="A3" s="91"/>
      <c r="B3" s="93"/>
      <c r="C3" s="45" t="s">
        <v>0</v>
      </c>
      <c r="D3" s="4" t="s">
        <v>0</v>
      </c>
      <c r="E3" s="45" t="s">
        <v>0</v>
      </c>
      <c r="F3" s="4" t="s">
        <v>0</v>
      </c>
      <c r="G3" s="45" t="s">
        <v>0</v>
      </c>
    </row>
    <row r="4" spans="1:7" x14ac:dyDescent="0.35">
      <c r="A4" s="10" t="s">
        <v>123</v>
      </c>
      <c r="B4" s="30"/>
      <c r="C4" s="121"/>
      <c r="D4" s="109"/>
      <c r="E4" s="121"/>
      <c r="F4" s="110"/>
      <c r="G4" s="121"/>
    </row>
    <row r="5" spans="1:7" x14ac:dyDescent="0.35">
      <c r="A5" s="11" t="s">
        <v>176</v>
      </c>
      <c r="B5" s="107">
        <v>1.2</v>
      </c>
      <c r="C5" s="122"/>
      <c r="D5" s="111"/>
      <c r="E5" s="122"/>
      <c r="F5" s="112"/>
      <c r="G5" s="122"/>
    </row>
    <row r="6" spans="1:7" x14ac:dyDescent="0.35">
      <c r="A6" s="11" t="s">
        <v>177</v>
      </c>
      <c r="B6" s="30"/>
      <c r="C6" s="122" t="s">
        <v>64</v>
      </c>
      <c r="D6" s="113">
        <v>2650</v>
      </c>
      <c r="E6" s="122">
        <v>27280</v>
      </c>
      <c r="F6" s="114">
        <v>7773</v>
      </c>
      <c r="G6" s="122" t="s">
        <v>64</v>
      </c>
    </row>
    <row r="7" spans="1:7" x14ac:dyDescent="0.35">
      <c r="A7" s="11" t="s">
        <v>178</v>
      </c>
      <c r="B7" s="30"/>
      <c r="C7" s="122" t="s">
        <v>64</v>
      </c>
      <c r="D7" s="111">
        <v>174</v>
      </c>
      <c r="E7" s="122">
        <v>283</v>
      </c>
      <c r="F7" s="112">
        <v>271</v>
      </c>
      <c r="G7" s="122">
        <v>101</v>
      </c>
    </row>
    <row r="8" spans="1:7" ht="15" thickBot="1" x14ac:dyDescent="0.4">
      <c r="A8" s="10" t="s">
        <v>5</v>
      </c>
      <c r="B8" s="30"/>
      <c r="C8" s="123" t="s">
        <v>64</v>
      </c>
      <c r="D8" s="115">
        <v>2824</v>
      </c>
      <c r="E8" s="123">
        <v>27563</v>
      </c>
      <c r="F8" s="116">
        <v>8044</v>
      </c>
      <c r="G8" s="123">
        <v>101</v>
      </c>
    </row>
    <row r="9" spans="1:7" x14ac:dyDescent="0.35">
      <c r="A9" s="12" t="s">
        <v>124</v>
      </c>
      <c r="B9" s="30"/>
      <c r="C9" s="124"/>
      <c r="D9" s="117"/>
      <c r="E9" s="124"/>
      <c r="F9" s="118"/>
      <c r="G9" s="124"/>
    </row>
    <row r="10" spans="1:7" x14ac:dyDescent="0.35">
      <c r="A10" s="11" t="s">
        <v>116</v>
      </c>
      <c r="B10" s="30"/>
      <c r="C10" s="122" t="s">
        <v>64</v>
      </c>
      <c r="D10" s="113">
        <v>2650</v>
      </c>
      <c r="E10" s="122">
        <v>27280</v>
      </c>
      <c r="F10" s="114">
        <v>7773</v>
      </c>
      <c r="G10" s="122" t="s">
        <v>64</v>
      </c>
    </row>
    <row r="11" spans="1:7" x14ac:dyDescent="0.35">
      <c r="A11" s="11" t="s">
        <v>113</v>
      </c>
      <c r="B11" s="30"/>
      <c r="C11" s="122" t="s">
        <v>64</v>
      </c>
      <c r="D11" s="111">
        <v>174</v>
      </c>
      <c r="E11" s="122">
        <v>283</v>
      </c>
      <c r="F11" s="112">
        <v>271</v>
      </c>
      <c r="G11" s="122">
        <v>101</v>
      </c>
    </row>
    <row r="12" spans="1:7" ht="15" thickBot="1" x14ac:dyDescent="0.4">
      <c r="A12" s="13" t="s">
        <v>5</v>
      </c>
      <c r="B12" s="76"/>
      <c r="C12" s="125" t="s">
        <v>64</v>
      </c>
      <c r="D12" s="119">
        <v>2824</v>
      </c>
      <c r="E12" s="121">
        <v>27563</v>
      </c>
      <c r="F12" s="120">
        <v>8044</v>
      </c>
      <c r="G12" s="121">
        <v>101</v>
      </c>
    </row>
    <row r="13" spans="1:7" s="167" customFormat="1" x14ac:dyDescent="0.35">
      <c r="A13" s="168" t="s">
        <v>126</v>
      </c>
      <c r="B13" s="168"/>
      <c r="C13" s="168"/>
      <c r="D13" s="168"/>
      <c r="E13" s="168"/>
      <c r="F13" s="168"/>
      <c r="G13" s="16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topLeftCell="A10" workbookViewId="0">
      <selection activeCell="A40" sqref="A40"/>
    </sheetView>
  </sheetViews>
  <sheetFormatPr defaultColWidth="9.1796875" defaultRowHeight="14.5" x14ac:dyDescent="0.35"/>
  <cols>
    <col min="1" max="1" width="44" style="3" customWidth="1"/>
    <col min="2" max="16384" width="9.1796875" style="3"/>
  </cols>
  <sheetData>
    <row r="1" spans="1:6" s="164" customFormat="1" ht="26.25" customHeight="1" thickBot="1" x14ac:dyDescent="0.4">
      <c r="A1" s="97" t="s">
        <v>90</v>
      </c>
      <c r="B1" s="97"/>
      <c r="C1" s="97"/>
      <c r="D1" s="97"/>
      <c r="E1" s="97"/>
      <c r="F1" s="97"/>
    </row>
    <row r="2" spans="1:6" s="48" customFormat="1" ht="30" x14ac:dyDescent="0.35">
      <c r="A2" s="94"/>
      <c r="B2" s="46" t="s">
        <v>85</v>
      </c>
      <c r="C2" s="60" t="s">
        <v>104</v>
      </c>
      <c r="D2" s="46" t="s">
        <v>82</v>
      </c>
      <c r="E2" s="46" t="s">
        <v>83</v>
      </c>
      <c r="F2" s="61" t="s">
        <v>105</v>
      </c>
    </row>
    <row r="3" spans="1:6" s="48" customFormat="1" x14ac:dyDescent="0.35">
      <c r="A3" s="95"/>
      <c r="B3" s="47" t="s">
        <v>0</v>
      </c>
      <c r="C3" s="43" t="s">
        <v>0</v>
      </c>
      <c r="D3" s="47" t="s">
        <v>0</v>
      </c>
      <c r="E3" s="47" t="s">
        <v>0</v>
      </c>
      <c r="F3" s="47" t="s">
        <v>0</v>
      </c>
    </row>
    <row r="4" spans="1:6" s="48" customFormat="1" x14ac:dyDescent="0.35">
      <c r="A4" s="95"/>
      <c r="C4" s="44"/>
      <c r="F4" s="47"/>
    </row>
    <row r="5" spans="1:6" s="48" customFormat="1" ht="15" thickBot="1" x14ac:dyDescent="0.4">
      <c r="A5" s="96"/>
      <c r="B5" s="49"/>
      <c r="C5" s="45"/>
      <c r="D5" s="49"/>
      <c r="E5" s="49"/>
      <c r="F5" s="49"/>
    </row>
    <row r="6" spans="1:6" s="48" customFormat="1" ht="15.75" customHeight="1" thickBot="1" x14ac:dyDescent="0.4">
      <c r="A6" s="134" t="s">
        <v>179</v>
      </c>
      <c r="B6" s="126"/>
      <c r="C6" s="126"/>
      <c r="D6" s="126"/>
      <c r="E6" s="126"/>
      <c r="F6" s="126"/>
    </row>
    <row r="7" spans="1:6" s="48" customFormat="1" x14ac:dyDescent="0.35">
      <c r="A7" s="102" t="s">
        <v>128</v>
      </c>
      <c r="B7" s="30"/>
      <c r="C7" s="50"/>
      <c r="D7" s="30"/>
      <c r="E7" s="30"/>
      <c r="F7" s="30"/>
    </row>
    <row r="8" spans="1:6" s="48" customFormat="1" ht="22.5" customHeight="1" x14ac:dyDescent="0.35">
      <c r="A8" s="87" t="s">
        <v>129</v>
      </c>
      <c r="B8" s="25">
        <v>10357</v>
      </c>
      <c r="C8" s="27">
        <v>10514</v>
      </c>
      <c r="D8" s="25">
        <v>10704</v>
      </c>
      <c r="E8" s="25">
        <v>10043</v>
      </c>
      <c r="F8" s="25">
        <v>9969</v>
      </c>
    </row>
    <row r="9" spans="1:6" s="48" customFormat="1" ht="23.25" customHeight="1" x14ac:dyDescent="0.35">
      <c r="A9" s="87" t="s">
        <v>180</v>
      </c>
      <c r="B9" s="25">
        <v>2494</v>
      </c>
      <c r="C9" s="27">
        <v>2660</v>
      </c>
      <c r="D9" s="25">
        <v>2775</v>
      </c>
      <c r="E9" s="25">
        <v>2775</v>
      </c>
      <c r="F9" s="25">
        <v>2775</v>
      </c>
    </row>
    <row r="10" spans="1:6" s="48" customFormat="1" ht="15" thickBot="1" x14ac:dyDescent="0.4">
      <c r="A10" s="87" t="s">
        <v>181</v>
      </c>
      <c r="B10" s="127">
        <v>1150</v>
      </c>
      <c r="C10" s="27">
        <v>1156</v>
      </c>
      <c r="D10" s="127">
        <v>1295</v>
      </c>
      <c r="E10" s="25">
        <v>1289</v>
      </c>
      <c r="F10" s="25">
        <v>1295</v>
      </c>
    </row>
    <row r="11" spans="1:6" s="48" customFormat="1" ht="15.75" customHeight="1" thickBot="1" x14ac:dyDescent="0.4">
      <c r="A11" s="1" t="s">
        <v>131</v>
      </c>
      <c r="B11" s="128">
        <v>14001</v>
      </c>
      <c r="C11" s="52">
        <v>14330</v>
      </c>
      <c r="D11" s="128">
        <v>14774</v>
      </c>
      <c r="E11" s="53">
        <v>14107</v>
      </c>
      <c r="F11" s="53">
        <v>14039</v>
      </c>
    </row>
    <row r="12" spans="1:6" s="48" customFormat="1" ht="15" thickBot="1" x14ac:dyDescent="0.4">
      <c r="A12" s="7" t="s">
        <v>182</v>
      </c>
      <c r="B12" s="129">
        <v>14001</v>
      </c>
      <c r="C12" s="75">
        <v>14330</v>
      </c>
      <c r="D12" s="129">
        <v>14774</v>
      </c>
      <c r="E12" s="21">
        <v>14107</v>
      </c>
      <c r="F12" s="21">
        <v>14039</v>
      </c>
    </row>
    <row r="13" spans="1:6" s="48" customFormat="1" ht="15" thickBot="1" x14ac:dyDescent="0.4">
      <c r="A13" s="134" t="s">
        <v>183</v>
      </c>
      <c r="B13" s="130"/>
      <c r="C13" s="130"/>
      <c r="D13" s="130"/>
      <c r="E13" s="130"/>
      <c r="F13" s="130"/>
    </row>
    <row r="14" spans="1:6" s="48" customFormat="1" x14ac:dyDescent="0.35">
      <c r="A14" s="102" t="s">
        <v>127</v>
      </c>
      <c r="B14" s="30"/>
      <c r="C14" s="50"/>
      <c r="D14" s="30"/>
      <c r="E14" s="30"/>
      <c r="F14" s="30"/>
    </row>
    <row r="15" spans="1:6" s="48" customFormat="1" ht="20" customHeight="1" x14ac:dyDescent="0.35">
      <c r="A15" s="87" t="s">
        <v>184</v>
      </c>
      <c r="B15" s="127">
        <v>18090</v>
      </c>
      <c r="C15" s="27">
        <v>17225</v>
      </c>
      <c r="D15" s="127">
        <v>18259</v>
      </c>
      <c r="E15" s="127">
        <v>19677</v>
      </c>
      <c r="F15" s="127">
        <v>20071</v>
      </c>
    </row>
    <row r="16" spans="1:6" s="48" customFormat="1" ht="15.75" customHeight="1" x14ac:dyDescent="0.35">
      <c r="A16" s="102" t="s">
        <v>185</v>
      </c>
      <c r="B16" s="30"/>
      <c r="C16" s="50"/>
      <c r="D16" s="30"/>
      <c r="E16" s="30"/>
      <c r="F16" s="30"/>
    </row>
    <row r="17" spans="1:6" s="48" customFormat="1" ht="20" customHeight="1" x14ac:dyDescent="0.35">
      <c r="A17" s="131" t="s">
        <v>186</v>
      </c>
      <c r="B17" s="23">
        <v>25</v>
      </c>
      <c r="C17" s="24">
        <v>25</v>
      </c>
      <c r="D17" s="23">
        <v>25</v>
      </c>
      <c r="E17" s="23">
        <v>25</v>
      </c>
      <c r="F17" s="23">
        <v>25</v>
      </c>
    </row>
    <row r="18" spans="1:6" s="48" customFormat="1" ht="15" thickBot="1" x14ac:dyDescent="0.4">
      <c r="A18" s="87" t="s">
        <v>181</v>
      </c>
      <c r="B18" s="25">
        <v>26678</v>
      </c>
      <c r="C18" s="27">
        <v>26592</v>
      </c>
      <c r="D18" s="25">
        <v>26647</v>
      </c>
      <c r="E18" s="25">
        <v>26647</v>
      </c>
      <c r="F18" s="25">
        <v>26647</v>
      </c>
    </row>
    <row r="19" spans="1:6" s="48" customFormat="1" ht="15" thickBot="1" x14ac:dyDescent="0.4">
      <c r="A19" s="1" t="s">
        <v>130</v>
      </c>
      <c r="B19" s="53">
        <v>44793</v>
      </c>
      <c r="C19" s="52">
        <v>43842</v>
      </c>
      <c r="D19" s="53">
        <v>44931</v>
      </c>
      <c r="E19" s="53">
        <v>46349</v>
      </c>
      <c r="F19" s="53">
        <v>46743</v>
      </c>
    </row>
    <row r="20" spans="1:6" s="48" customFormat="1" ht="15" thickBot="1" x14ac:dyDescent="0.4">
      <c r="A20" s="9" t="s">
        <v>187</v>
      </c>
      <c r="B20" s="132">
        <v>44793</v>
      </c>
      <c r="C20" s="75">
        <v>43842</v>
      </c>
      <c r="D20" s="21">
        <v>44931</v>
      </c>
      <c r="E20" s="21">
        <v>46349</v>
      </c>
      <c r="F20" s="21">
        <v>46743</v>
      </c>
    </row>
    <row r="21" spans="1:6" s="48" customFormat="1" ht="15" thickBot="1" x14ac:dyDescent="0.4">
      <c r="A21" s="134" t="s">
        <v>188</v>
      </c>
      <c r="B21" s="134"/>
      <c r="C21" s="134"/>
      <c r="D21" s="134"/>
      <c r="E21" s="134"/>
      <c r="F21" s="134"/>
    </row>
    <row r="22" spans="1:6" s="48" customFormat="1" x14ac:dyDescent="0.35">
      <c r="A22" s="102" t="s">
        <v>127</v>
      </c>
      <c r="B22" s="30"/>
      <c r="C22" s="50"/>
      <c r="D22" s="30"/>
      <c r="E22" s="30"/>
      <c r="F22" s="30"/>
    </row>
    <row r="23" spans="1:6" s="48" customFormat="1" ht="20" customHeight="1" x14ac:dyDescent="0.35">
      <c r="A23" s="87" t="s">
        <v>184</v>
      </c>
      <c r="B23" s="25">
        <v>18090</v>
      </c>
      <c r="C23" s="27">
        <v>17225</v>
      </c>
      <c r="D23" s="25">
        <v>18259</v>
      </c>
      <c r="E23" s="25">
        <v>19677</v>
      </c>
      <c r="F23" s="25">
        <v>20071</v>
      </c>
    </row>
    <row r="24" spans="1:6" s="48" customFormat="1" x14ac:dyDescent="0.35">
      <c r="A24" s="102" t="s">
        <v>185</v>
      </c>
      <c r="B24" s="133">
        <v>25</v>
      </c>
      <c r="C24" s="24">
        <v>25</v>
      </c>
      <c r="D24" s="23">
        <v>25</v>
      </c>
      <c r="E24" s="23">
        <v>25</v>
      </c>
      <c r="F24" s="23">
        <v>25</v>
      </c>
    </row>
    <row r="25" spans="1:6" s="48" customFormat="1" ht="15" thickBot="1" x14ac:dyDescent="0.4">
      <c r="A25" s="87" t="s">
        <v>181</v>
      </c>
      <c r="B25" s="25">
        <v>26678</v>
      </c>
      <c r="C25" s="27">
        <v>26592</v>
      </c>
      <c r="D25" s="25">
        <v>26647</v>
      </c>
      <c r="E25" s="25">
        <v>26647</v>
      </c>
      <c r="F25" s="25">
        <v>26647</v>
      </c>
    </row>
    <row r="26" spans="1:6" s="48" customFormat="1" ht="15" thickBot="1" x14ac:dyDescent="0.4">
      <c r="A26" s="1" t="s">
        <v>189</v>
      </c>
      <c r="B26" s="53">
        <v>44793</v>
      </c>
      <c r="C26" s="52">
        <v>43842</v>
      </c>
      <c r="D26" s="53">
        <v>44931</v>
      </c>
      <c r="E26" s="53">
        <v>46349</v>
      </c>
      <c r="F26" s="53">
        <v>46743</v>
      </c>
    </row>
    <row r="27" spans="1:6" s="48" customFormat="1" x14ac:dyDescent="0.35">
      <c r="A27" s="102" t="s">
        <v>128</v>
      </c>
      <c r="B27" s="30"/>
      <c r="C27" s="50"/>
      <c r="D27" s="30"/>
      <c r="E27" s="30"/>
      <c r="F27" s="30"/>
    </row>
    <row r="28" spans="1:6" s="48" customFormat="1" x14ac:dyDescent="0.35">
      <c r="A28" s="87" t="s">
        <v>129</v>
      </c>
      <c r="B28" s="25">
        <v>10357</v>
      </c>
      <c r="C28" s="27">
        <v>10514</v>
      </c>
      <c r="D28" s="25">
        <v>10704</v>
      </c>
      <c r="E28" s="25">
        <v>10043</v>
      </c>
      <c r="F28" s="25">
        <v>9969</v>
      </c>
    </row>
    <row r="29" spans="1:6" s="48" customFormat="1" x14ac:dyDescent="0.35">
      <c r="A29" s="87" t="s">
        <v>190</v>
      </c>
      <c r="B29" s="25">
        <v>2494</v>
      </c>
      <c r="C29" s="27">
        <v>2660</v>
      </c>
      <c r="D29" s="25">
        <v>2775</v>
      </c>
      <c r="E29" s="25">
        <v>2775</v>
      </c>
      <c r="F29" s="25">
        <v>2775</v>
      </c>
    </row>
    <row r="30" spans="1:6" s="48" customFormat="1" ht="15" thickBot="1" x14ac:dyDescent="0.4">
      <c r="A30" s="87" t="s">
        <v>181</v>
      </c>
      <c r="B30" s="25">
        <v>1150</v>
      </c>
      <c r="C30" s="27">
        <v>1156</v>
      </c>
      <c r="D30" s="25">
        <v>1295</v>
      </c>
      <c r="E30" s="25">
        <v>1289</v>
      </c>
      <c r="F30" s="25">
        <v>1295</v>
      </c>
    </row>
    <row r="31" spans="1:6" s="48" customFormat="1" ht="15" thickBot="1" x14ac:dyDescent="0.4">
      <c r="A31" s="1" t="s">
        <v>131</v>
      </c>
      <c r="B31" s="53">
        <v>14001</v>
      </c>
      <c r="C31" s="52">
        <v>14330</v>
      </c>
      <c r="D31" s="53">
        <v>14774</v>
      </c>
      <c r="E31" s="53">
        <v>14107</v>
      </c>
      <c r="F31" s="53">
        <v>14039</v>
      </c>
    </row>
    <row r="32" spans="1:6" s="48" customFormat="1" ht="15" thickBot="1" x14ac:dyDescent="0.4">
      <c r="A32" s="9" t="s">
        <v>81</v>
      </c>
      <c r="B32" s="21">
        <v>58794</v>
      </c>
      <c r="C32" s="75">
        <v>58172</v>
      </c>
      <c r="D32" s="21">
        <v>59705</v>
      </c>
      <c r="E32" s="21">
        <v>60456</v>
      </c>
      <c r="F32" s="21">
        <v>60782</v>
      </c>
    </row>
    <row r="33" spans="1:6" s="48" customFormat="1" ht="15" thickBot="1" x14ac:dyDescent="0.4"/>
    <row r="34" spans="1:6" s="48" customFormat="1" ht="15" thickBot="1" x14ac:dyDescent="0.4">
      <c r="A34" s="90"/>
      <c r="B34" s="56" t="s">
        <v>3</v>
      </c>
      <c r="C34" s="15" t="s">
        <v>4</v>
      </c>
    </row>
    <row r="35" spans="1:6" s="48" customFormat="1" ht="15" thickBot="1" x14ac:dyDescent="0.4">
      <c r="A35" s="13" t="s">
        <v>2</v>
      </c>
      <c r="B35" s="79">
        <v>51</v>
      </c>
      <c r="C35" s="80">
        <v>61</v>
      </c>
    </row>
    <row r="36" spans="1:6" s="164" customFormat="1" x14ac:dyDescent="0.35">
      <c r="A36" s="135" t="s">
        <v>191</v>
      </c>
    </row>
    <row r="37" spans="1:6" s="164" customFormat="1" x14ac:dyDescent="0.35">
      <c r="A37" s="169" t="s">
        <v>192</v>
      </c>
      <c r="B37" s="169"/>
      <c r="C37" s="169"/>
      <c r="D37" s="169"/>
      <c r="E37" s="169"/>
      <c r="F37" s="169"/>
    </row>
    <row r="38" spans="1:6" s="164" customFormat="1" x14ac:dyDescent="0.35">
      <c r="A38" s="73"/>
    </row>
    <row r="39" spans="1:6" x14ac:dyDescent="0.35">
      <c r="A39" s="73"/>
    </row>
    <row r="40" spans="1:6" x14ac:dyDescent="0.35">
      <c r="A40" s="73"/>
    </row>
    <row r="41" spans="1:6" x14ac:dyDescent="0.35">
      <c r="A41" s="71"/>
    </row>
    <row r="42" spans="1:6" x14ac:dyDescent="0.35">
      <c r="A42"/>
    </row>
    <row r="43" spans="1:6" x14ac:dyDescent="0.35">
      <c r="A43" s="8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workbookViewId="0">
      <selection activeCell="B41" sqref="B41:B42"/>
    </sheetView>
  </sheetViews>
  <sheetFormatPr defaultColWidth="8.81640625" defaultRowHeight="14.5" x14ac:dyDescent="0.35"/>
  <cols>
    <col min="1" max="1" width="40.7265625" style="5" customWidth="1"/>
    <col min="2" max="16384" width="8.81640625" style="5"/>
  </cols>
  <sheetData>
    <row r="1" spans="1:6" s="170" customFormat="1" ht="27" customHeight="1" thickBot="1" x14ac:dyDescent="0.4">
      <c r="A1" s="163" t="s">
        <v>91</v>
      </c>
      <c r="B1" s="163"/>
      <c r="C1" s="163"/>
      <c r="D1" s="163"/>
      <c r="E1" s="163"/>
      <c r="F1" s="163"/>
    </row>
    <row r="2" spans="1:6" ht="30" x14ac:dyDescent="0.35">
      <c r="A2" s="98"/>
      <c r="B2" s="46" t="s">
        <v>85</v>
      </c>
      <c r="C2" s="60" t="s">
        <v>104</v>
      </c>
      <c r="D2" s="46" t="s">
        <v>82</v>
      </c>
      <c r="E2" s="46" t="s">
        <v>83</v>
      </c>
      <c r="F2" s="46" t="s">
        <v>105</v>
      </c>
    </row>
    <row r="3" spans="1:6" ht="15" customHeight="1" x14ac:dyDescent="0.35">
      <c r="A3" s="99"/>
      <c r="B3" s="47" t="s">
        <v>0</v>
      </c>
      <c r="C3" s="43" t="s">
        <v>0</v>
      </c>
      <c r="D3" s="47" t="s">
        <v>0</v>
      </c>
      <c r="E3" s="47" t="s">
        <v>0</v>
      </c>
      <c r="F3" s="47" t="s">
        <v>0</v>
      </c>
    </row>
    <row r="4" spans="1:6" ht="15" thickBot="1" x14ac:dyDescent="0.4">
      <c r="A4" s="99"/>
      <c r="B4" s="49"/>
      <c r="C4" s="45"/>
      <c r="D4" s="49"/>
      <c r="E4" s="49"/>
      <c r="F4" s="49"/>
    </row>
    <row r="5" spans="1:6" x14ac:dyDescent="0.35">
      <c r="A5" s="7" t="s">
        <v>7</v>
      </c>
      <c r="B5" s="30"/>
      <c r="C5" s="51"/>
      <c r="D5" s="29"/>
      <c r="E5" s="29"/>
      <c r="F5" s="29"/>
    </row>
    <row r="6" spans="1:6" x14ac:dyDescent="0.35">
      <c r="A6" s="11" t="s">
        <v>8</v>
      </c>
      <c r="B6" s="19">
        <v>7402</v>
      </c>
      <c r="C6" s="18">
        <v>7796</v>
      </c>
      <c r="D6" s="19">
        <v>8099</v>
      </c>
      <c r="E6" s="19">
        <v>7469</v>
      </c>
      <c r="F6" s="19">
        <v>7361</v>
      </c>
    </row>
    <row r="7" spans="1:6" x14ac:dyDescent="0.35">
      <c r="A7" s="11" t="s">
        <v>9</v>
      </c>
      <c r="B7" s="19">
        <v>5164</v>
      </c>
      <c r="C7" s="18">
        <v>5091</v>
      </c>
      <c r="D7" s="19">
        <v>5088</v>
      </c>
      <c r="E7" s="19">
        <v>5052</v>
      </c>
      <c r="F7" s="19">
        <v>5089</v>
      </c>
    </row>
    <row r="8" spans="1:6" x14ac:dyDescent="0.35">
      <c r="A8" s="11" t="s">
        <v>193</v>
      </c>
      <c r="B8" s="19">
        <v>1427</v>
      </c>
      <c r="C8" s="18">
        <v>1439</v>
      </c>
      <c r="D8" s="19">
        <v>1584</v>
      </c>
      <c r="E8" s="19">
        <v>1584</v>
      </c>
      <c r="F8" s="19">
        <v>1584</v>
      </c>
    </row>
    <row r="9" spans="1:6" ht="15" thickBot="1" x14ac:dyDescent="0.4">
      <c r="A9" s="11" t="s">
        <v>65</v>
      </c>
      <c r="B9" s="22">
        <v>8</v>
      </c>
      <c r="C9" s="20">
        <v>4</v>
      </c>
      <c r="D9" s="22">
        <v>3</v>
      </c>
      <c r="E9" s="22">
        <v>2</v>
      </c>
      <c r="F9" s="22">
        <v>5</v>
      </c>
    </row>
    <row r="10" spans="1:6" ht="15" thickBot="1" x14ac:dyDescent="0.4">
      <c r="A10" s="12" t="s">
        <v>10</v>
      </c>
      <c r="B10" s="136">
        <v>14001</v>
      </c>
      <c r="C10" s="41">
        <v>14330</v>
      </c>
      <c r="D10" s="136">
        <v>14774</v>
      </c>
      <c r="E10" s="40">
        <v>14107</v>
      </c>
      <c r="F10" s="40">
        <v>14039</v>
      </c>
    </row>
    <row r="11" spans="1:6" x14ac:dyDescent="0.35">
      <c r="A11" s="10" t="s">
        <v>145</v>
      </c>
      <c r="B11" s="30"/>
      <c r="C11" s="20"/>
      <c r="D11" s="137"/>
      <c r="E11" s="137"/>
      <c r="F11" s="137"/>
    </row>
    <row r="12" spans="1:6" x14ac:dyDescent="0.35">
      <c r="A12" s="10" t="s">
        <v>11</v>
      </c>
      <c r="B12" s="30"/>
      <c r="C12" s="20"/>
      <c r="D12" s="137"/>
      <c r="E12" s="137"/>
      <c r="F12" s="137"/>
    </row>
    <row r="13" spans="1:6" x14ac:dyDescent="0.35">
      <c r="A13" s="10" t="s">
        <v>12</v>
      </c>
      <c r="B13" s="30"/>
      <c r="C13" s="20"/>
      <c r="D13" s="137"/>
      <c r="E13" s="137"/>
      <c r="F13" s="137"/>
    </row>
    <row r="14" spans="1:6" x14ac:dyDescent="0.35">
      <c r="A14" s="11" t="s">
        <v>42</v>
      </c>
      <c r="B14" s="19">
        <v>2494</v>
      </c>
      <c r="C14" s="18">
        <v>2660</v>
      </c>
      <c r="D14" s="19">
        <v>2775</v>
      </c>
      <c r="E14" s="19">
        <v>2775</v>
      </c>
      <c r="F14" s="19">
        <v>2775</v>
      </c>
    </row>
    <row r="15" spans="1:6" ht="15" thickBot="1" x14ac:dyDescent="0.4">
      <c r="A15" s="11" t="s">
        <v>194</v>
      </c>
      <c r="B15" s="22">
        <v>50</v>
      </c>
      <c r="C15" s="20">
        <v>50</v>
      </c>
      <c r="D15" s="22">
        <v>50</v>
      </c>
      <c r="E15" s="22">
        <v>50</v>
      </c>
      <c r="F15" s="22">
        <v>50</v>
      </c>
    </row>
    <row r="16" spans="1:6" ht="15" thickBot="1" x14ac:dyDescent="0.4">
      <c r="A16" s="10" t="s">
        <v>13</v>
      </c>
      <c r="B16" s="40">
        <v>2544</v>
      </c>
      <c r="C16" s="41">
        <v>2710</v>
      </c>
      <c r="D16" s="40">
        <v>2825</v>
      </c>
      <c r="E16" s="40">
        <v>2825</v>
      </c>
      <c r="F16" s="40">
        <v>2825</v>
      </c>
    </row>
    <row r="17" spans="1:6" ht="15" thickBot="1" x14ac:dyDescent="0.4">
      <c r="A17" s="10" t="s">
        <v>14</v>
      </c>
      <c r="B17" s="58">
        <v>-11457</v>
      </c>
      <c r="C17" s="8">
        <v>-11620</v>
      </c>
      <c r="D17" s="58">
        <v>-11949</v>
      </c>
      <c r="E17" s="58">
        <v>-11282</v>
      </c>
      <c r="F17" s="58">
        <v>-11214</v>
      </c>
    </row>
    <row r="18" spans="1:6" ht="15" thickBot="1" x14ac:dyDescent="0.4">
      <c r="A18" s="11" t="s">
        <v>6</v>
      </c>
      <c r="B18" s="19">
        <v>10357</v>
      </c>
      <c r="C18" s="18">
        <v>10514</v>
      </c>
      <c r="D18" s="19">
        <v>10704</v>
      </c>
      <c r="E18" s="19">
        <v>10043</v>
      </c>
      <c r="F18" s="19">
        <v>9969</v>
      </c>
    </row>
    <row r="19" spans="1:6" ht="21.5" thickBot="1" x14ac:dyDescent="0.4">
      <c r="A19" s="12" t="s">
        <v>195</v>
      </c>
      <c r="B19" s="40">
        <v>-1100</v>
      </c>
      <c r="C19" s="41">
        <v>-1106</v>
      </c>
      <c r="D19" s="40">
        <v>-1245</v>
      </c>
      <c r="E19" s="40">
        <v>-1239</v>
      </c>
      <c r="F19" s="40">
        <v>-1245</v>
      </c>
    </row>
    <row r="20" spans="1:6" ht="21.5" thickBot="1" x14ac:dyDescent="0.4">
      <c r="A20" s="12" t="s">
        <v>92</v>
      </c>
      <c r="B20" s="58">
        <v>-1100</v>
      </c>
      <c r="C20" s="8">
        <v>-1106</v>
      </c>
      <c r="D20" s="58">
        <v>-1245</v>
      </c>
      <c r="E20" s="58">
        <v>-1239</v>
      </c>
      <c r="F20" s="58">
        <v>-1245</v>
      </c>
    </row>
    <row r="21" spans="1:6" ht="15" thickBot="1" x14ac:dyDescent="0.4">
      <c r="A21" s="100" t="s">
        <v>196</v>
      </c>
      <c r="B21" s="100"/>
      <c r="C21" s="100"/>
      <c r="D21" s="100"/>
      <c r="E21" s="100"/>
      <c r="F21" s="100"/>
    </row>
    <row r="22" spans="1:6" ht="21" x14ac:dyDescent="0.35">
      <c r="A22" s="12" t="s">
        <v>93</v>
      </c>
      <c r="B22" s="42">
        <v>-1100</v>
      </c>
      <c r="C22" s="78">
        <v>-1106</v>
      </c>
      <c r="D22" s="42">
        <v>-1245</v>
      </c>
      <c r="E22" s="42">
        <v>-1239</v>
      </c>
      <c r="F22" s="42">
        <v>-1245</v>
      </c>
    </row>
    <row r="23" spans="1:6" ht="22" x14ac:dyDescent="0.35">
      <c r="A23" s="101" t="s">
        <v>197</v>
      </c>
      <c r="B23" s="19">
        <v>1088</v>
      </c>
      <c r="C23" s="18">
        <v>1100</v>
      </c>
      <c r="D23" s="19">
        <v>1245</v>
      </c>
      <c r="E23" s="19">
        <v>1245</v>
      </c>
      <c r="F23" s="19">
        <v>1245</v>
      </c>
    </row>
    <row r="24" spans="1:6" x14ac:dyDescent="0.35">
      <c r="A24" s="101" t="s">
        <v>198</v>
      </c>
      <c r="B24" s="22">
        <v>339</v>
      </c>
      <c r="C24" s="20">
        <v>339</v>
      </c>
      <c r="D24" s="22">
        <v>339</v>
      </c>
      <c r="E24" s="22">
        <v>339</v>
      </c>
      <c r="F24" s="22">
        <v>339</v>
      </c>
    </row>
    <row r="25" spans="1:6" ht="34.5" customHeight="1" thickBot="1" x14ac:dyDescent="0.4">
      <c r="A25" s="101" t="s">
        <v>199</v>
      </c>
      <c r="B25" s="139">
        <v>-327</v>
      </c>
      <c r="C25" s="140">
        <v>-333</v>
      </c>
      <c r="D25" s="139">
        <v>-339</v>
      </c>
      <c r="E25" s="139">
        <v>-345</v>
      </c>
      <c r="F25" s="139">
        <v>-339</v>
      </c>
    </row>
    <row r="26" spans="1:6" ht="22.5" customHeight="1" thickBot="1" x14ac:dyDescent="0.4">
      <c r="A26" s="96" t="s">
        <v>94</v>
      </c>
      <c r="B26" s="108" t="s">
        <v>64</v>
      </c>
      <c r="C26" s="141" t="s">
        <v>64</v>
      </c>
      <c r="D26" s="108" t="s">
        <v>64</v>
      </c>
      <c r="E26" s="108" t="s">
        <v>64</v>
      </c>
      <c r="F26" s="108" t="s">
        <v>64</v>
      </c>
    </row>
    <row r="27" spans="1:6" s="170" customFormat="1" ht="14" customHeight="1" x14ac:dyDescent="0.35">
      <c r="A27" s="38" t="s">
        <v>15</v>
      </c>
      <c r="B27" s="142"/>
      <c r="C27" s="142"/>
      <c r="D27" s="142"/>
      <c r="E27" s="142"/>
      <c r="F27" s="142"/>
    </row>
    <row r="28" spans="1:6" s="170" customFormat="1" ht="14" customHeight="1" x14ac:dyDescent="0.35">
      <c r="A28" s="11" t="s">
        <v>132</v>
      </c>
      <c r="B28" s="11"/>
      <c r="C28" s="11"/>
      <c r="D28" s="11"/>
      <c r="E28" s="11"/>
      <c r="F28" s="11"/>
    </row>
    <row r="29" spans="1:6" s="170" customFormat="1" ht="14" customHeight="1" x14ac:dyDescent="0.35">
      <c r="A29" s="14" t="s">
        <v>133</v>
      </c>
    </row>
    <row r="30" spans="1:6" s="170" customFormat="1" ht="14" customHeight="1" x14ac:dyDescent="0.35"/>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topLeftCell="A16" workbookViewId="0">
      <selection activeCell="H13" sqref="H13"/>
    </sheetView>
  </sheetViews>
  <sheetFormatPr defaultColWidth="8.81640625" defaultRowHeight="14.5" x14ac:dyDescent="0.35"/>
  <cols>
    <col min="1" max="1" width="40.7265625" style="5" customWidth="1"/>
    <col min="2" max="16384" width="8.81640625" style="5"/>
  </cols>
  <sheetData>
    <row r="1" spans="1:6" s="170" customFormat="1" ht="15" thickBot="1" x14ac:dyDescent="0.4">
      <c r="A1" s="163" t="s">
        <v>16</v>
      </c>
      <c r="B1" s="163"/>
      <c r="C1" s="163"/>
      <c r="D1" s="163"/>
      <c r="E1" s="163"/>
      <c r="F1" s="163"/>
    </row>
    <row r="2" spans="1:6" ht="30" x14ac:dyDescent="0.35">
      <c r="A2" s="98"/>
      <c r="B2" s="46" t="s">
        <v>85</v>
      </c>
      <c r="C2" s="60" t="s">
        <v>104</v>
      </c>
      <c r="D2" s="46" t="s">
        <v>82</v>
      </c>
      <c r="E2" s="46" t="s">
        <v>83</v>
      </c>
      <c r="F2" s="46" t="s">
        <v>105</v>
      </c>
    </row>
    <row r="3" spans="1:6" x14ac:dyDescent="0.35">
      <c r="A3" s="99"/>
      <c r="B3" s="47" t="s">
        <v>0</v>
      </c>
      <c r="C3" s="43" t="str">
        <f>B3</f>
        <v>$'000</v>
      </c>
      <c r="D3" s="47" t="s">
        <v>0</v>
      </c>
      <c r="E3" s="47" t="s">
        <v>0</v>
      </c>
      <c r="F3" s="47" t="s">
        <v>0</v>
      </c>
    </row>
    <row r="4" spans="1:6" ht="15" thickBot="1" x14ac:dyDescent="0.4">
      <c r="A4" s="99"/>
      <c r="B4" s="49"/>
      <c r="C4" s="45"/>
      <c r="D4" s="49"/>
      <c r="E4" s="49"/>
      <c r="F4" s="49"/>
    </row>
    <row r="5" spans="1:6" x14ac:dyDescent="0.35">
      <c r="A5" s="10" t="s">
        <v>72</v>
      </c>
      <c r="B5" s="30"/>
      <c r="C5" s="50"/>
      <c r="D5" s="30"/>
      <c r="E5" s="30"/>
      <c r="F5" s="30"/>
    </row>
    <row r="6" spans="1:6" x14ac:dyDescent="0.35">
      <c r="A6" s="7" t="s">
        <v>17</v>
      </c>
      <c r="B6" s="30"/>
      <c r="C6" s="50"/>
      <c r="D6" s="30"/>
      <c r="E6" s="30"/>
      <c r="F6" s="30"/>
    </row>
    <row r="7" spans="1:6" x14ac:dyDescent="0.35">
      <c r="A7" s="102" t="s">
        <v>134</v>
      </c>
      <c r="B7" s="23">
        <v>159</v>
      </c>
      <c r="C7" s="24">
        <v>159</v>
      </c>
      <c r="D7" s="23">
        <v>159</v>
      </c>
      <c r="E7" s="23">
        <v>159</v>
      </c>
      <c r="F7" s="23">
        <v>159</v>
      </c>
    </row>
    <row r="8" spans="1:6" ht="15" thickBot="1" x14ac:dyDescent="0.4">
      <c r="A8" s="102" t="s">
        <v>18</v>
      </c>
      <c r="B8" s="25">
        <v>5762</v>
      </c>
      <c r="C8" s="27">
        <v>5762</v>
      </c>
      <c r="D8" s="25">
        <v>5762</v>
      </c>
      <c r="E8" s="25">
        <v>5762</v>
      </c>
      <c r="F8" s="25">
        <v>5762</v>
      </c>
    </row>
    <row r="9" spans="1:6" ht="15" thickBot="1" x14ac:dyDescent="0.4">
      <c r="A9" s="82" t="s">
        <v>19</v>
      </c>
      <c r="B9" s="143">
        <v>5921</v>
      </c>
      <c r="C9" s="144">
        <v>5921</v>
      </c>
      <c r="D9" s="143">
        <v>5921</v>
      </c>
      <c r="E9" s="143">
        <v>5921</v>
      </c>
      <c r="F9" s="143">
        <v>5921</v>
      </c>
    </row>
    <row r="10" spans="1:6" x14ac:dyDescent="0.35">
      <c r="A10" s="7" t="s">
        <v>20</v>
      </c>
      <c r="B10" s="30"/>
      <c r="C10" s="50"/>
      <c r="D10" s="30"/>
      <c r="E10" s="30"/>
      <c r="F10" s="30"/>
    </row>
    <row r="11" spans="1:6" x14ac:dyDescent="0.35">
      <c r="A11" s="102" t="s">
        <v>21</v>
      </c>
      <c r="B11" s="25">
        <v>15998</v>
      </c>
      <c r="C11" s="27">
        <v>15549</v>
      </c>
      <c r="D11" s="25">
        <v>14560</v>
      </c>
      <c r="E11" s="25">
        <v>13761</v>
      </c>
      <c r="F11" s="25">
        <v>12950</v>
      </c>
    </row>
    <row r="12" spans="1:6" x14ac:dyDescent="0.35">
      <c r="A12" s="102" t="s">
        <v>22</v>
      </c>
      <c r="B12" s="25">
        <v>1975</v>
      </c>
      <c r="C12" s="27">
        <v>1934</v>
      </c>
      <c r="D12" s="25">
        <v>2370</v>
      </c>
      <c r="E12" s="25">
        <v>2402</v>
      </c>
      <c r="F12" s="25">
        <v>2352</v>
      </c>
    </row>
    <row r="13" spans="1:6" x14ac:dyDescent="0.35">
      <c r="A13" s="102" t="s">
        <v>23</v>
      </c>
      <c r="B13" s="25">
        <v>3231</v>
      </c>
      <c r="C13" s="27">
        <v>2957</v>
      </c>
      <c r="D13" s="25">
        <v>2607</v>
      </c>
      <c r="E13" s="25">
        <v>2457</v>
      </c>
      <c r="F13" s="25">
        <v>2407</v>
      </c>
    </row>
    <row r="14" spans="1:6" x14ac:dyDescent="0.35">
      <c r="A14" s="102" t="s">
        <v>200</v>
      </c>
      <c r="B14" s="23">
        <v>218</v>
      </c>
      <c r="C14" s="24">
        <v>213</v>
      </c>
      <c r="D14" s="23">
        <v>208</v>
      </c>
      <c r="E14" s="23">
        <v>223</v>
      </c>
      <c r="F14" s="23">
        <v>238</v>
      </c>
    </row>
    <row r="15" spans="1:6" ht="15" thickBot="1" x14ac:dyDescent="0.4">
      <c r="A15" s="102" t="s">
        <v>78</v>
      </c>
      <c r="B15" s="23">
        <v>124</v>
      </c>
      <c r="C15" s="24">
        <v>124</v>
      </c>
      <c r="D15" s="23">
        <v>124</v>
      </c>
      <c r="E15" s="23">
        <v>124</v>
      </c>
      <c r="F15" s="23">
        <v>124</v>
      </c>
    </row>
    <row r="16" spans="1:6" ht="15" thickBot="1" x14ac:dyDescent="0.4">
      <c r="A16" s="82" t="s">
        <v>24</v>
      </c>
      <c r="B16" s="143">
        <v>21546</v>
      </c>
      <c r="C16" s="144">
        <v>20777</v>
      </c>
      <c r="D16" s="143">
        <v>19869</v>
      </c>
      <c r="E16" s="143">
        <v>18967</v>
      </c>
      <c r="F16" s="143">
        <v>18071</v>
      </c>
    </row>
    <row r="17" spans="1:6" ht="15" thickBot="1" x14ac:dyDescent="0.4">
      <c r="A17" s="7" t="s">
        <v>25</v>
      </c>
      <c r="B17" s="21">
        <v>27467</v>
      </c>
      <c r="C17" s="75">
        <v>26698</v>
      </c>
      <c r="D17" s="21">
        <v>25790</v>
      </c>
      <c r="E17" s="21">
        <v>24888</v>
      </c>
      <c r="F17" s="21">
        <v>23992</v>
      </c>
    </row>
    <row r="18" spans="1:6" x14ac:dyDescent="0.35">
      <c r="A18" s="7" t="s">
        <v>26</v>
      </c>
      <c r="B18" s="30"/>
      <c r="C18" s="50"/>
      <c r="D18" s="30"/>
      <c r="E18" s="30"/>
      <c r="F18" s="30"/>
    </row>
    <row r="19" spans="1:6" x14ac:dyDescent="0.35">
      <c r="A19" s="7" t="s">
        <v>27</v>
      </c>
      <c r="B19" s="30"/>
      <c r="C19" s="50"/>
      <c r="D19" s="30"/>
      <c r="E19" s="30"/>
      <c r="F19" s="30"/>
    </row>
    <row r="20" spans="1:6" x14ac:dyDescent="0.35">
      <c r="A20" s="102" t="s">
        <v>9</v>
      </c>
      <c r="B20" s="25">
        <v>1019</v>
      </c>
      <c r="C20" s="27">
        <v>1019</v>
      </c>
      <c r="D20" s="25">
        <v>1019</v>
      </c>
      <c r="E20" s="25">
        <v>1019</v>
      </c>
      <c r="F20" s="25">
        <v>1019</v>
      </c>
    </row>
    <row r="21" spans="1:6" ht="15" thickBot="1" x14ac:dyDescent="0.4">
      <c r="A21" s="102" t="s">
        <v>28</v>
      </c>
      <c r="B21" s="25">
        <v>4387</v>
      </c>
      <c r="C21" s="27">
        <v>4387</v>
      </c>
      <c r="D21" s="25">
        <v>4387</v>
      </c>
      <c r="E21" s="25">
        <v>4387</v>
      </c>
      <c r="F21" s="25">
        <v>4387</v>
      </c>
    </row>
    <row r="22" spans="1:6" ht="15" thickBot="1" x14ac:dyDescent="0.4">
      <c r="A22" s="82" t="s">
        <v>29</v>
      </c>
      <c r="B22" s="143">
        <v>5406</v>
      </c>
      <c r="C22" s="144">
        <v>5406</v>
      </c>
      <c r="D22" s="143">
        <v>5406</v>
      </c>
      <c r="E22" s="143">
        <v>5406</v>
      </c>
      <c r="F22" s="143">
        <v>5406</v>
      </c>
    </row>
    <row r="23" spans="1:6" x14ac:dyDescent="0.35">
      <c r="A23" s="7" t="s">
        <v>66</v>
      </c>
      <c r="B23" s="30"/>
      <c r="C23" s="50"/>
      <c r="D23" s="30"/>
      <c r="E23" s="30"/>
      <c r="F23" s="30"/>
    </row>
    <row r="24" spans="1:6" ht="15" thickBot="1" x14ac:dyDescent="0.4">
      <c r="A24" s="102" t="s">
        <v>67</v>
      </c>
      <c r="B24" s="25">
        <v>1356</v>
      </c>
      <c r="C24" s="27">
        <v>1023</v>
      </c>
      <c r="D24" s="23">
        <v>684</v>
      </c>
      <c r="E24" s="23">
        <v>339</v>
      </c>
      <c r="F24" s="23" t="s">
        <v>64</v>
      </c>
    </row>
    <row r="25" spans="1:6" ht="15" thickBot="1" x14ac:dyDescent="0.4">
      <c r="A25" s="82" t="s">
        <v>68</v>
      </c>
      <c r="B25" s="143">
        <v>1356</v>
      </c>
      <c r="C25" s="144">
        <v>1023</v>
      </c>
      <c r="D25" s="145">
        <v>684</v>
      </c>
      <c r="E25" s="145">
        <v>339</v>
      </c>
      <c r="F25" s="145" t="s">
        <v>64</v>
      </c>
    </row>
    <row r="26" spans="1:6" x14ac:dyDescent="0.35">
      <c r="A26" s="7" t="s">
        <v>30</v>
      </c>
      <c r="B26" s="30"/>
      <c r="C26" s="50"/>
      <c r="D26" s="30"/>
      <c r="E26" s="30"/>
      <c r="F26" s="30"/>
    </row>
    <row r="27" spans="1:6" ht="15" thickBot="1" x14ac:dyDescent="0.4">
      <c r="A27" s="102" t="s">
        <v>31</v>
      </c>
      <c r="B27" s="25">
        <v>2033</v>
      </c>
      <c r="C27" s="27">
        <v>2033</v>
      </c>
      <c r="D27" s="25">
        <v>2033</v>
      </c>
      <c r="E27" s="25">
        <v>2033</v>
      </c>
      <c r="F27" s="25">
        <v>2033</v>
      </c>
    </row>
    <row r="28" spans="1:6" ht="15" thickBot="1" x14ac:dyDescent="0.4">
      <c r="A28" s="82" t="s">
        <v>32</v>
      </c>
      <c r="B28" s="143">
        <v>2033</v>
      </c>
      <c r="C28" s="144">
        <v>2033</v>
      </c>
      <c r="D28" s="143">
        <v>2033</v>
      </c>
      <c r="E28" s="143">
        <v>2033</v>
      </c>
      <c r="F28" s="143">
        <v>2033</v>
      </c>
    </row>
    <row r="29" spans="1:6" ht="15" thickBot="1" x14ac:dyDescent="0.4">
      <c r="A29" s="7" t="s">
        <v>33</v>
      </c>
      <c r="B29" s="21">
        <v>8795</v>
      </c>
      <c r="C29" s="75">
        <v>8462</v>
      </c>
      <c r="D29" s="21">
        <v>8123</v>
      </c>
      <c r="E29" s="21">
        <v>7778</v>
      </c>
      <c r="F29" s="21">
        <v>7439</v>
      </c>
    </row>
    <row r="30" spans="1:6" ht="15" thickBot="1" x14ac:dyDescent="0.4">
      <c r="A30" s="7" t="s">
        <v>34</v>
      </c>
      <c r="B30" s="21">
        <v>18672</v>
      </c>
      <c r="C30" s="75">
        <v>18236</v>
      </c>
      <c r="D30" s="21">
        <v>17667</v>
      </c>
      <c r="E30" s="21">
        <v>17110</v>
      </c>
      <c r="F30" s="21">
        <v>16553</v>
      </c>
    </row>
    <row r="31" spans="1:6" x14ac:dyDescent="0.35">
      <c r="A31" s="7" t="s">
        <v>35</v>
      </c>
      <c r="B31" s="30"/>
      <c r="C31" s="50"/>
      <c r="D31" s="30"/>
      <c r="E31" s="30"/>
      <c r="F31" s="30"/>
    </row>
    <row r="32" spans="1:6" x14ac:dyDescent="0.35">
      <c r="A32" s="102" t="s">
        <v>73</v>
      </c>
      <c r="B32" s="25">
        <v>20239</v>
      </c>
      <c r="C32" s="27">
        <v>20909</v>
      </c>
      <c r="D32" s="25">
        <v>21585</v>
      </c>
      <c r="E32" s="25">
        <v>22267</v>
      </c>
      <c r="F32" s="25">
        <v>22955</v>
      </c>
    </row>
    <row r="33" spans="1:6" x14ac:dyDescent="0.35">
      <c r="A33" s="102" t="s">
        <v>36</v>
      </c>
      <c r="B33" s="25">
        <v>9185</v>
      </c>
      <c r="C33" s="27">
        <v>9185</v>
      </c>
      <c r="D33" s="25">
        <v>9185</v>
      </c>
      <c r="E33" s="25">
        <v>9185</v>
      </c>
      <c r="F33" s="25">
        <v>9185</v>
      </c>
    </row>
    <row r="34" spans="1:6" ht="15" thickBot="1" x14ac:dyDescent="0.4">
      <c r="A34" s="102" t="s">
        <v>201</v>
      </c>
      <c r="B34" s="25">
        <v>-10752</v>
      </c>
      <c r="C34" s="27">
        <v>-11858</v>
      </c>
      <c r="D34" s="25">
        <v>-13103</v>
      </c>
      <c r="E34" s="25">
        <v>-14342</v>
      </c>
      <c r="F34" s="25">
        <v>-15587</v>
      </c>
    </row>
    <row r="35" spans="1:6" ht="15" thickBot="1" x14ac:dyDescent="0.4">
      <c r="A35" s="9" t="s">
        <v>37</v>
      </c>
      <c r="B35" s="53">
        <v>18672</v>
      </c>
      <c r="C35" s="52">
        <v>18236</v>
      </c>
      <c r="D35" s="53">
        <v>17667</v>
      </c>
      <c r="E35" s="53">
        <v>17110</v>
      </c>
      <c r="F35" s="53">
        <v>16553</v>
      </c>
    </row>
    <row r="36" spans="1:6" x14ac:dyDescent="0.35">
      <c r="A36" s="38" t="s">
        <v>15</v>
      </c>
      <c r="B36"/>
      <c r="C36"/>
      <c r="D36"/>
      <c r="E36"/>
      <c r="F36"/>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workbookViewId="0">
      <selection activeCell="A21" sqref="A21"/>
    </sheetView>
  </sheetViews>
  <sheetFormatPr defaultColWidth="9.1796875" defaultRowHeight="14.5" x14ac:dyDescent="0.35"/>
  <cols>
    <col min="1" max="1" width="40.7265625" style="3" customWidth="1"/>
    <col min="2" max="16384" width="9.1796875" style="3"/>
  </cols>
  <sheetData>
    <row r="1" spans="1:5" s="164" customFormat="1" ht="15" thickBot="1" x14ac:dyDescent="0.4">
      <c r="A1" s="171" t="s">
        <v>95</v>
      </c>
      <c r="B1" s="171"/>
      <c r="C1" s="171"/>
      <c r="D1" s="171"/>
      <c r="E1" s="171"/>
    </row>
    <row r="2" spans="1:5" s="48" customFormat="1" ht="30" x14ac:dyDescent="0.35">
      <c r="A2" s="63"/>
      <c r="B2" s="69" t="s">
        <v>111</v>
      </c>
      <c r="C2" s="69" t="s">
        <v>106</v>
      </c>
      <c r="D2" s="69" t="s">
        <v>107</v>
      </c>
      <c r="E2" s="69" t="s">
        <v>37</v>
      </c>
    </row>
    <row r="3" spans="1:5" s="48" customFormat="1" x14ac:dyDescent="0.35">
      <c r="A3" s="64"/>
      <c r="B3" s="62" t="s">
        <v>0</v>
      </c>
      <c r="C3" s="62" t="s">
        <v>0</v>
      </c>
      <c r="D3" s="62" t="s">
        <v>0</v>
      </c>
      <c r="E3" s="62" t="s">
        <v>0</v>
      </c>
    </row>
    <row r="4" spans="1:5" s="48" customFormat="1" x14ac:dyDescent="0.35">
      <c r="A4" s="64"/>
      <c r="B4" s="62"/>
      <c r="C4" s="62"/>
      <c r="D4" s="62"/>
      <c r="E4" s="62"/>
    </row>
    <row r="5" spans="1:5" s="48" customFormat="1" ht="15" thickBot="1" x14ac:dyDescent="0.4">
      <c r="A5" s="64"/>
      <c r="B5" s="65"/>
      <c r="C5" s="65"/>
      <c r="D5" s="65"/>
      <c r="E5" s="65"/>
    </row>
    <row r="6" spans="1:5" s="48" customFormat="1" x14ac:dyDescent="0.35">
      <c r="A6" s="1" t="s">
        <v>96</v>
      </c>
      <c r="B6" s="29"/>
      <c r="C6" s="29"/>
      <c r="D6" s="29"/>
      <c r="E6" s="29"/>
    </row>
    <row r="7" spans="1:5" s="48" customFormat="1" ht="15" thickBot="1" x14ac:dyDescent="0.4">
      <c r="A7" s="102" t="s">
        <v>202</v>
      </c>
      <c r="B7" s="25">
        <v>-10752</v>
      </c>
      <c r="C7" s="25">
        <v>9185</v>
      </c>
      <c r="D7" s="25">
        <v>20239</v>
      </c>
      <c r="E7" s="25">
        <v>18672</v>
      </c>
    </row>
    <row r="8" spans="1:5" s="48" customFormat="1" ht="15" thickBot="1" x14ac:dyDescent="0.4">
      <c r="A8" s="7" t="s">
        <v>38</v>
      </c>
      <c r="B8" s="53">
        <v>-10752</v>
      </c>
      <c r="C8" s="53">
        <v>9185</v>
      </c>
      <c r="D8" s="53">
        <v>20239</v>
      </c>
      <c r="E8" s="53">
        <v>18672</v>
      </c>
    </row>
    <row r="9" spans="1:5" s="48" customFormat="1" x14ac:dyDescent="0.35">
      <c r="A9" s="1" t="s">
        <v>69</v>
      </c>
      <c r="B9" s="30"/>
      <c r="C9" s="30"/>
      <c r="D9" s="30"/>
      <c r="E9" s="30"/>
    </row>
    <row r="10" spans="1:5" s="48" customFormat="1" ht="15" thickBot="1" x14ac:dyDescent="0.4">
      <c r="A10" s="102" t="s">
        <v>70</v>
      </c>
      <c r="B10" s="25">
        <v>-1106</v>
      </c>
      <c r="C10" s="23" t="s">
        <v>64</v>
      </c>
      <c r="D10" s="23" t="s">
        <v>64</v>
      </c>
      <c r="E10" s="25">
        <v>-1106</v>
      </c>
    </row>
    <row r="11" spans="1:5" s="48" customFormat="1" ht="15" thickBot="1" x14ac:dyDescent="0.4">
      <c r="A11" s="7" t="s">
        <v>71</v>
      </c>
      <c r="B11" s="53">
        <v>-1106</v>
      </c>
      <c r="C11" s="55" t="s">
        <v>64</v>
      </c>
      <c r="D11" s="55" t="s">
        <v>64</v>
      </c>
      <c r="E11" s="53">
        <v>-1106</v>
      </c>
    </row>
    <row r="12" spans="1:5" s="48" customFormat="1" x14ac:dyDescent="0.35">
      <c r="A12" s="102" t="s">
        <v>203</v>
      </c>
      <c r="B12" s="30"/>
      <c r="C12" s="30"/>
      <c r="D12" s="30"/>
      <c r="E12" s="30"/>
    </row>
    <row r="13" spans="1:5" s="48" customFormat="1" ht="15" thickBot="1" x14ac:dyDescent="0.4">
      <c r="A13" s="17" t="s">
        <v>204</v>
      </c>
      <c r="B13" s="26">
        <v>-1106</v>
      </c>
      <c r="C13" s="106" t="s">
        <v>64</v>
      </c>
      <c r="D13" s="106" t="s">
        <v>64</v>
      </c>
      <c r="E13" s="26">
        <v>-1106</v>
      </c>
    </row>
    <row r="14" spans="1:5" s="48" customFormat="1" x14ac:dyDescent="0.35">
      <c r="A14" s="1" t="s">
        <v>135</v>
      </c>
      <c r="B14" s="30"/>
      <c r="C14" s="30"/>
      <c r="D14" s="30"/>
      <c r="E14" s="30"/>
    </row>
    <row r="15" spans="1:5" s="48" customFormat="1" x14ac:dyDescent="0.35">
      <c r="A15" s="82" t="s">
        <v>205</v>
      </c>
      <c r="B15" s="30"/>
      <c r="C15" s="30"/>
      <c r="D15" s="30"/>
      <c r="E15" s="30"/>
    </row>
    <row r="16" spans="1:5" s="48" customFormat="1" ht="15" thickBot="1" x14ac:dyDescent="0.4">
      <c r="A16" s="17" t="s">
        <v>206</v>
      </c>
      <c r="B16" s="23" t="s">
        <v>64</v>
      </c>
      <c r="C16" s="23" t="s">
        <v>64</v>
      </c>
      <c r="D16" s="23">
        <v>670</v>
      </c>
      <c r="E16" s="23">
        <v>670</v>
      </c>
    </row>
    <row r="17" spans="1:5" s="48" customFormat="1" ht="15" thickBot="1" x14ac:dyDescent="0.4">
      <c r="A17" s="7" t="s">
        <v>136</v>
      </c>
      <c r="B17" s="55" t="s">
        <v>64</v>
      </c>
      <c r="C17" s="55" t="s">
        <v>64</v>
      </c>
      <c r="D17" s="55">
        <v>670</v>
      </c>
      <c r="E17" s="55">
        <v>670</v>
      </c>
    </row>
    <row r="18" spans="1:5" s="48" customFormat="1" ht="15" thickBot="1" x14ac:dyDescent="0.4">
      <c r="A18" s="1" t="s">
        <v>207</v>
      </c>
      <c r="B18" s="21">
        <v>-11858</v>
      </c>
      <c r="C18" s="21">
        <v>9185</v>
      </c>
      <c r="D18" s="21">
        <v>20909</v>
      </c>
      <c r="E18" s="21">
        <v>18236</v>
      </c>
    </row>
    <row r="19" spans="1:5" s="48" customFormat="1" ht="21.5" thickBot="1" x14ac:dyDescent="0.4">
      <c r="A19" s="2" t="s">
        <v>97</v>
      </c>
      <c r="B19" s="21">
        <v>-11858</v>
      </c>
      <c r="C19" s="21">
        <v>9185</v>
      </c>
      <c r="D19" s="21">
        <v>20909</v>
      </c>
      <c r="E19" s="21">
        <v>18236</v>
      </c>
    </row>
    <row r="20" spans="1:5" s="48" customFormat="1" x14ac:dyDescent="0.35">
      <c r="A20" s="38" t="s">
        <v>15</v>
      </c>
    </row>
    <row r="21" spans="1:5" s="48" customFormat="1" x14ac:dyDescent="0.35"/>
    <row r="22" spans="1:5" s="48" customFormat="1" x14ac:dyDescent="0.35"/>
    <row r="23" spans="1:5" s="48" customFormat="1" x14ac:dyDescent="0.35"/>
    <row r="24" spans="1:5" s="48" customFormat="1" x14ac:dyDescent="0.3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opLeftCell="A16" zoomScaleNormal="100" workbookViewId="0">
      <selection activeCell="A36" sqref="A36:A37"/>
    </sheetView>
  </sheetViews>
  <sheetFormatPr defaultColWidth="8.81640625" defaultRowHeight="14.5" x14ac:dyDescent="0.35"/>
  <cols>
    <col min="1" max="1" width="40.7265625" style="6" customWidth="1"/>
    <col min="2" max="16384" width="8.81640625" style="6"/>
  </cols>
  <sheetData>
    <row r="1" spans="1:6" s="167" customFormat="1" ht="15" thickBot="1" x14ac:dyDescent="0.4">
      <c r="A1" s="163" t="s">
        <v>98</v>
      </c>
      <c r="B1" s="163"/>
      <c r="C1" s="163"/>
      <c r="D1" s="163"/>
      <c r="E1" s="163"/>
      <c r="F1" s="163"/>
    </row>
    <row r="2" spans="1:6" ht="30" x14ac:dyDescent="0.35">
      <c r="A2" s="98"/>
      <c r="B2" s="46" t="s">
        <v>85</v>
      </c>
      <c r="C2" s="60" t="s">
        <v>104</v>
      </c>
      <c r="D2" s="46" t="s">
        <v>82</v>
      </c>
      <c r="E2" s="46" t="s">
        <v>83</v>
      </c>
      <c r="F2" s="46" t="s">
        <v>108</v>
      </c>
    </row>
    <row r="3" spans="1:6" x14ac:dyDescent="0.35">
      <c r="A3" s="99"/>
      <c r="B3" s="47" t="s">
        <v>0</v>
      </c>
      <c r="C3" s="43" t="s">
        <v>0</v>
      </c>
      <c r="D3" s="47" t="s">
        <v>0</v>
      </c>
      <c r="E3" s="47" t="s">
        <v>0</v>
      </c>
      <c r="F3" s="47" t="s">
        <v>0</v>
      </c>
    </row>
    <row r="4" spans="1:6" x14ac:dyDescent="0.35">
      <c r="A4" s="99"/>
      <c r="B4" s="48"/>
      <c r="C4" s="44"/>
      <c r="D4" s="48"/>
      <c r="E4" s="48"/>
      <c r="F4" s="47"/>
    </row>
    <row r="5" spans="1:6" ht="15" thickBot="1" x14ac:dyDescent="0.4">
      <c r="A5" s="99"/>
      <c r="B5" s="49"/>
      <c r="C5" s="45"/>
      <c r="D5" s="49"/>
      <c r="E5" s="49"/>
      <c r="F5" s="49"/>
    </row>
    <row r="6" spans="1:6" x14ac:dyDescent="0.35">
      <c r="A6" s="10" t="s">
        <v>39</v>
      </c>
      <c r="B6" s="30"/>
      <c r="C6" s="50"/>
      <c r="D6" s="30"/>
      <c r="E6" s="30"/>
      <c r="F6" s="30"/>
    </row>
    <row r="7" spans="1:6" x14ac:dyDescent="0.35">
      <c r="A7" s="10" t="s">
        <v>40</v>
      </c>
      <c r="B7" s="30"/>
      <c r="C7" s="50"/>
      <c r="D7" s="30"/>
      <c r="E7" s="30"/>
      <c r="F7" s="30"/>
    </row>
    <row r="8" spans="1:6" x14ac:dyDescent="0.35">
      <c r="A8" s="11" t="s">
        <v>41</v>
      </c>
      <c r="B8" s="19">
        <v>10357</v>
      </c>
      <c r="C8" s="18">
        <v>10514</v>
      </c>
      <c r="D8" s="19">
        <v>10704</v>
      </c>
      <c r="E8" s="19">
        <v>10043</v>
      </c>
      <c r="F8" s="19">
        <v>9969</v>
      </c>
    </row>
    <row r="9" spans="1:6" ht="15" thickBot="1" x14ac:dyDescent="0.4">
      <c r="A9" s="101" t="s">
        <v>42</v>
      </c>
      <c r="B9" s="19">
        <v>2494</v>
      </c>
      <c r="C9" s="18">
        <v>2660</v>
      </c>
      <c r="D9" s="19">
        <v>2775</v>
      </c>
      <c r="E9" s="19">
        <v>2775</v>
      </c>
      <c r="F9" s="19">
        <v>2775</v>
      </c>
    </row>
    <row r="10" spans="1:6" ht="15" thickBot="1" x14ac:dyDescent="0.4">
      <c r="A10" s="57" t="s">
        <v>43</v>
      </c>
      <c r="B10" s="84">
        <v>12851</v>
      </c>
      <c r="C10" s="85">
        <v>13174</v>
      </c>
      <c r="D10" s="84">
        <v>13479</v>
      </c>
      <c r="E10" s="84">
        <v>12818</v>
      </c>
      <c r="F10" s="84">
        <v>12744</v>
      </c>
    </row>
    <row r="11" spans="1:6" x14ac:dyDescent="0.35">
      <c r="A11" s="10" t="s">
        <v>44</v>
      </c>
      <c r="B11" s="30"/>
      <c r="C11" s="50"/>
      <c r="D11" s="30"/>
      <c r="E11" s="30"/>
      <c r="F11" s="30"/>
    </row>
    <row r="12" spans="1:6" x14ac:dyDescent="0.35">
      <c r="A12" s="11" t="s">
        <v>45</v>
      </c>
      <c r="B12" s="19">
        <v>7402</v>
      </c>
      <c r="C12" s="18">
        <v>7796</v>
      </c>
      <c r="D12" s="19">
        <v>8099</v>
      </c>
      <c r="E12" s="19">
        <v>7469</v>
      </c>
      <c r="F12" s="19">
        <v>7361</v>
      </c>
    </row>
    <row r="13" spans="1:6" x14ac:dyDescent="0.35">
      <c r="A13" s="11" t="s">
        <v>9</v>
      </c>
      <c r="B13" s="146">
        <v>5117</v>
      </c>
      <c r="C13" s="18">
        <v>5041</v>
      </c>
      <c r="D13" s="146">
        <v>5038</v>
      </c>
      <c r="E13" s="146">
        <v>5002</v>
      </c>
      <c r="F13" s="146">
        <v>5039</v>
      </c>
    </row>
    <row r="14" spans="1:6" ht="15" thickBot="1" x14ac:dyDescent="0.4">
      <c r="A14" s="11" t="s">
        <v>137</v>
      </c>
      <c r="B14" s="147">
        <v>5</v>
      </c>
      <c r="C14" s="20">
        <v>4</v>
      </c>
      <c r="D14" s="147">
        <v>3</v>
      </c>
      <c r="E14" s="147">
        <v>2</v>
      </c>
      <c r="F14" s="147">
        <v>5</v>
      </c>
    </row>
    <row r="15" spans="1:6" ht="15" thickBot="1" x14ac:dyDescent="0.4">
      <c r="A15" s="57" t="s">
        <v>46</v>
      </c>
      <c r="B15" s="84">
        <v>12524</v>
      </c>
      <c r="C15" s="85">
        <v>12841</v>
      </c>
      <c r="D15" s="84">
        <v>13140</v>
      </c>
      <c r="E15" s="84">
        <v>12473</v>
      </c>
      <c r="F15" s="84">
        <v>12405</v>
      </c>
    </row>
    <row r="16" spans="1:6" ht="15" thickBot="1" x14ac:dyDescent="0.4">
      <c r="A16" s="10" t="s">
        <v>47</v>
      </c>
      <c r="B16" s="108">
        <v>327</v>
      </c>
      <c r="C16" s="141">
        <v>333</v>
      </c>
      <c r="D16" s="108">
        <v>339</v>
      </c>
      <c r="E16" s="108">
        <v>345</v>
      </c>
      <c r="F16" s="108">
        <v>339</v>
      </c>
    </row>
    <row r="17" spans="1:6" x14ac:dyDescent="0.35">
      <c r="A17" s="10" t="s">
        <v>48</v>
      </c>
      <c r="B17" s="30"/>
      <c r="C17" s="50"/>
      <c r="D17" s="30"/>
      <c r="E17" s="30"/>
      <c r="F17" s="30"/>
    </row>
    <row r="18" spans="1:6" x14ac:dyDescent="0.35">
      <c r="A18" s="10" t="s">
        <v>44</v>
      </c>
      <c r="B18" s="30"/>
      <c r="C18" s="50"/>
      <c r="D18" s="30"/>
      <c r="E18" s="30"/>
      <c r="F18" s="30"/>
    </row>
    <row r="19" spans="1:6" ht="15" thickBot="1" x14ac:dyDescent="0.4">
      <c r="A19" s="101" t="s">
        <v>208</v>
      </c>
      <c r="B19" s="19">
        <v>4161</v>
      </c>
      <c r="C19" s="20">
        <v>670</v>
      </c>
      <c r="D19" s="22">
        <v>676</v>
      </c>
      <c r="E19" s="22">
        <v>682</v>
      </c>
      <c r="F19" s="22">
        <v>688</v>
      </c>
    </row>
    <row r="20" spans="1:6" ht="15" thickBot="1" x14ac:dyDescent="0.4">
      <c r="A20" s="57" t="s">
        <v>46</v>
      </c>
      <c r="B20" s="84">
        <v>4161</v>
      </c>
      <c r="C20" s="148">
        <v>670</v>
      </c>
      <c r="D20" s="149">
        <v>676</v>
      </c>
      <c r="E20" s="149">
        <v>682</v>
      </c>
      <c r="F20" s="149">
        <v>688</v>
      </c>
    </row>
    <row r="21" spans="1:6" ht="15" thickBot="1" x14ac:dyDescent="0.4">
      <c r="A21" s="10" t="s">
        <v>61</v>
      </c>
      <c r="B21" s="58">
        <v>-4161</v>
      </c>
      <c r="C21" s="141">
        <v>-670</v>
      </c>
      <c r="D21" s="108">
        <v>-676</v>
      </c>
      <c r="E21" s="108">
        <v>-682</v>
      </c>
      <c r="F21" s="108">
        <v>-688</v>
      </c>
    </row>
    <row r="22" spans="1:6" x14ac:dyDescent="0.35">
      <c r="A22" s="10" t="s">
        <v>74</v>
      </c>
      <c r="B22" s="30"/>
      <c r="C22" s="50"/>
      <c r="D22" s="30"/>
      <c r="E22" s="30"/>
      <c r="F22" s="30"/>
    </row>
    <row r="23" spans="1:6" x14ac:dyDescent="0.35">
      <c r="A23" s="10" t="s">
        <v>40</v>
      </c>
      <c r="B23" s="30"/>
      <c r="C23" s="50"/>
      <c r="D23" s="30"/>
      <c r="E23" s="30"/>
      <c r="F23" s="30"/>
    </row>
    <row r="24" spans="1:6" ht="15" thickBot="1" x14ac:dyDescent="0.4">
      <c r="A24" s="11" t="s">
        <v>73</v>
      </c>
      <c r="B24" s="19">
        <v>4161</v>
      </c>
      <c r="C24" s="20">
        <v>670</v>
      </c>
      <c r="D24" s="22">
        <v>676</v>
      </c>
      <c r="E24" s="22">
        <v>682</v>
      </c>
      <c r="F24" s="22">
        <v>688</v>
      </c>
    </row>
    <row r="25" spans="1:6" ht="15" thickBot="1" x14ac:dyDescent="0.4">
      <c r="A25" s="57" t="s">
        <v>43</v>
      </c>
      <c r="B25" s="84">
        <v>4161</v>
      </c>
      <c r="C25" s="148">
        <v>670</v>
      </c>
      <c r="D25" s="149">
        <v>676</v>
      </c>
      <c r="E25" s="149">
        <v>682</v>
      </c>
      <c r="F25" s="149">
        <v>688</v>
      </c>
    </row>
    <row r="26" spans="1:6" x14ac:dyDescent="0.35">
      <c r="A26" s="10" t="s">
        <v>44</v>
      </c>
      <c r="B26" s="30"/>
      <c r="C26" s="50"/>
      <c r="D26" s="30"/>
      <c r="E26" s="30"/>
      <c r="F26" s="30"/>
    </row>
    <row r="27" spans="1:6" ht="15" thickBot="1" x14ac:dyDescent="0.4">
      <c r="A27" s="11" t="s">
        <v>209</v>
      </c>
      <c r="B27" s="22">
        <v>327</v>
      </c>
      <c r="C27" s="20">
        <v>333</v>
      </c>
      <c r="D27" s="22">
        <v>339</v>
      </c>
      <c r="E27" s="22">
        <v>345</v>
      </c>
      <c r="F27" s="22">
        <v>339</v>
      </c>
    </row>
    <row r="28" spans="1:6" ht="15" thickBot="1" x14ac:dyDescent="0.4">
      <c r="A28" s="57" t="s">
        <v>46</v>
      </c>
      <c r="B28" s="149">
        <v>327</v>
      </c>
      <c r="C28" s="148">
        <v>333</v>
      </c>
      <c r="D28" s="149">
        <v>339</v>
      </c>
      <c r="E28" s="149">
        <v>345</v>
      </c>
      <c r="F28" s="149">
        <v>339</v>
      </c>
    </row>
    <row r="29" spans="1:6" ht="15" thickBot="1" x14ac:dyDescent="0.4">
      <c r="A29" s="12" t="s">
        <v>75</v>
      </c>
      <c r="B29" s="58">
        <v>3834</v>
      </c>
      <c r="C29" s="141">
        <v>337</v>
      </c>
      <c r="D29" s="108">
        <v>337</v>
      </c>
      <c r="E29" s="108">
        <v>337</v>
      </c>
      <c r="F29" s="108">
        <v>349</v>
      </c>
    </row>
    <row r="30" spans="1:6" ht="15" thickBot="1" x14ac:dyDescent="0.4">
      <c r="A30" s="10" t="s">
        <v>76</v>
      </c>
      <c r="B30" s="108" t="s">
        <v>64</v>
      </c>
      <c r="C30" s="141" t="s">
        <v>64</v>
      </c>
      <c r="D30" s="108" t="s">
        <v>64</v>
      </c>
      <c r="E30" s="108" t="s">
        <v>64</v>
      </c>
      <c r="F30" s="108" t="s">
        <v>64</v>
      </c>
    </row>
    <row r="31" spans="1:6" ht="20.5" thickBot="1" x14ac:dyDescent="0.4">
      <c r="A31" s="101" t="s">
        <v>210</v>
      </c>
      <c r="B31" s="22">
        <v>159</v>
      </c>
      <c r="C31" s="20">
        <v>159</v>
      </c>
      <c r="D31" s="22">
        <v>159</v>
      </c>
      <c r="E31" s="22">
        <v>159</v>
      </c>
      <c r="F31" s="22">
        <v>159</v>
      </c>
    </row>
    <row r="32" spans="1:6" ht="21.5" thickBot="1" x14ac:dyDescent="0.4">
      <c r="A32" s="96" t="s">
        <v>77</v>
      </c>
      <c r="B32" s="77">
        <v>159</v>
      </c>
      <c r="C32" s="86">
        <v>159</v>
      </c>
      <c r="D32" s="77">
        <v>159</v>
      </c>
      <c r="E32" s="77">
        <v>159</v>
      </c>
      <c r="F32" s="77">
        <v>159</v>
      </c>
    </row>
    <row r="33" spans="1:6" x14ac:dyDescent="0.35">
      <c r="A33" s="38" t="s">
        <v>15</v>
      </c>
      <c r="B33"/>
      <c r="C33"/>
      <c r="D33"/>
      <c r="E33"/>
      <c r="F3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G25" sqref="G25:G26"/>
    </sheetView>
  </sheetViews>
  <sheetFormatPr defaultColWidth="9.1796875" defaultRowHeight="14.5" x14ac:dyDescent="0.35"/>
  <cols>
    <col min="1" max="1" width="40.7265625" style="3" customWidth="1"/>
    <col min="2" max="16384" width="9.1796875" style="3"/>
  </cols>
  <sheetData>
    <row r="1" spans="1:6" s="164" customFormat="1" ht="26.25" customHeight="1" thickBot="1" x14ac:dyDescent="0.4">
      <c r="A1" s="163" t="s">
        <v>49</v>
      </c>
      <c r="B1" s="163"/>
      <c r="C1" s="163"/>
      <c r="D1" s="163"/>
      <c r="E1" s="163"/>
      <c r="F1" s="163"/>
    </row>
    <row r="2" spans="1:6" s="48" customFormat="1" ht="30" x14ac:dyDescent="0.35">
      <c r="A2" s="98"/>
      <c r="B2" s="46" t="s">
        <v>85</v>
      </c>
      <c r="C2" s="60" t="s">
        <v>104</v>
      </c>
      <c r="D2" s="46" t="s">
        <v>82</v>
      </c>
      <c r="E2" s="46" t="s">
        <v>83</v>
      </c>
      <c r="F2" s="46" t="s">
        <v>105</v>
      </c>
    </row>
    <row r="3" spans="1:6" s="48" customFormat="1" x14ac:dyDescent="0.35">
      <c r="A3" s="99"/>
      <c r="B3" s="47" t="s">
        <v>0</v>
      </c>
      <c r="C3" s="66" t="s">
        <v>0</v>
      </c>
      <c r="D3" s="47" t="s">
        <v>0</v>
      </c>
      <c r="E3" s="47" t="s">
        <v>0</v>
      </c>
      <c r="F3" s="47" t="s">
        <v>0</v>
      </c>
    </row>
    <row r="4" spans="1:6" s="48" customFormat="1" x14ac:dyDescent="0.35">
      <c r="A4" s="99"/>
      <c r="C4" s="44"/>
      <c r="F4" s="47"/>
    </row>
    <row r="5" spans="1:6" s="48" customFormat="1" ht="15" thickBot="1" x14ac:dyDescent="0.4">
      <c r="A5" s="99"/>
      <c r="B5" s="49"/>
      <c r="C5" s="45"/>
      <c r="D5" s="49"/>
      <c r="E5" s="49"/>
      <c r="F5" s="49"/>
    </row>
    <row r="6" spans="1:6" s="48" customFormat="1" x14ac:dyDescent="0.35">
      <c r="A6" s="7" t="s">
        <v>138</v>
      </c>
      <c r="B6" s="150"/>
      <c r="C6" s="51"/>
      <c r="D6" s="29"/>
      <c r="E6" s="29"/>
      <c r="F6" s="29"/>
    </row>
    <row r="7" spans="1:6" s="48" customFormat="1" ht="15" thickBot="1" x14ac:dyDescent="0.4">
      <c r="A7" s="101" t="s">
        <v>211</v>
      </c>
      <c r="B7" s="127">
        <v>4161</v>
      </c>
      <c r="C7" s="24">
        <v>670</v>
      </c>
      <c r="D7" s="151">
        <v>676</v>
      </c>
      <c r="E7" s="151">
        <v>682</v>
      </c>
      <c r="F7" s="151">
        <v>688</v>
      </c>
    </row>
    <row r="8" spans="1:6" s="48" customFormat="1" ht="15" thickBot="1" x14ac:dyDescent="0.4">
      <c r="A8" s="7" t="s">
        <v>139</v>
      </c>
      <c r="B8" s="128">
        <v>4161</v>
      </c>
      <c r="C8" s="54">
        <v>670</v>
      </c>
      <c r="D8" s="55">
        <v>676</v>
      </c>
      <c r="E8" s="55">
        <v>682</v>
      </c>
      <c r="F8" s="55">
        <v>688</v>
      </c>
    </row>
    <row r="9" spans="1:6" s="48" customFormat="1" x14ac:dyDescent="0.35">
      <c r="A9" s="82" t="s">
        <v>140</v>
      </c>
      <c r="B9" s="152"/>
      <c r="C9" s="50"/>
      <c r="D9" s="30"/>
      <c r="E9" s="30"/>
      <c r="F9" s="30"/>
    </row>
    <row r="10" spans="1:6" s="48" customFormat="1" ht="15" thickBot="1" x14ac:dyDescent="0.4">
      <c r="A10" s="153" t="s">
        <v>141</v>
      </c>
      <c r="B10" s="154">
        <v>4161</v>
      </c>
      <c r="C10" s="155">
        <v>670</v>
      </c>
      <c r="D10" s="156">
        <v>676</v>
      </c>
      <c r="E10" s="156">
        <v>682</v>
      </c>
      <c r="F10" s="156">
        <v>688</v>
      </c>
    </row>
    <row r="11" spans="1:6" s="48" customFormat="1" ht="15" thickBot="1" x14ac:dyDescent="0.4">
      <c r="A11" s="82" t="s">
        <v>142</v>
      </c>
      <c r="B11" s="157">
        <v>4161</v>
      </c>
      <c r="C11" s="158">
        <v>670</v>
      </c>
      <c r="D11" s="145">
        <v>676</v>
      </c>
      <c r="E11" s="145">
        <v>682</v>
      </c>
      <c r="F11" s="145">
        <v>688</v>
      </c>
    </row>
    <row r="12" spans="1:6" s="48" customFormat="1" x14ac:dyDescent="0.35">
      <c r="A12" s="7" t="s">
        <v>63</v>
      </c>
      <c r="B12" s="152"/>
      <c r="C12" s="50"/>
      <c r="D12" s="30"/>
      <c r="E12" s="30"/>
      <c r="F12" s="30"/>
    </row>
    <row r="13" spans="1:6" s="48" customFormat="1" ht="15" thickBot="1" x14ac:dyDescent="0.4">
      <c r="A13" s="102" t="s">
        <v>212</v>
      </c>
      <c r="B13" s="127">
        <v>4161</v>
      </c>
      <c r="C13" s="24">
        <v>670</v>
      </c>
      <c r="D13" s="23">
        <v>676</v>
      </c>
      <c r="E13" s="23">
        <v>682</v>
      </c>
      <c r="F13" s="23">
        <v>688</v>
      </c>
    </row>
    <row r="14" spans="1:6" s="48" customFormat="1" ht="15" thickBot="1" x14ac:dyDescent="0.4">
      <c r="A14" s="7" t="s">
        <v>5</v>
      </c>
      <c r="B14" s="128">
        <v>4161</v>
      </c>
      <c r="C14" s="54">
        <v>670</v>
      </c>
      <c r="D14" s="55">
        <v>676</v>
      </c>
      <c r="E14" s="55">
        <v>682</v>
      </c>
      <c r="F14" s="55">
        <v>688</v>
      </c>
    </row>
    <row r="15" spans="1:6" s="48" customFormat="1" ht="15" thickBot="1" x14ac:dyDescent="0.4">
      <c r="A15" s="102" t="s">
        <v>50</v>
      </c>
      <c r="B15" s="127">
        <v>4161</v>
      </c>
      <c r="C15" s="24">
        <v>670</v>
      </c>
      <c r="D15" s="23">
        <v>676</v>
      </c>
      <c r="E15" s="23">
        <v>682</v>
      </c>
      <c r="F15" s="23">
        <v>688</v>
      </c>
    </row>
    <row r="16" spans="1:6" s="48" customFormat="1" ht="15" thickBot="1" x14ac:dyDescent="0.4">
      <c r="A16" s="9" t="s">
        <v>51</v>
      </c>
      <c r="B16" s="128">
        <v>4161</v>
      </c>
      <c r="C16" s="54">
        <v>670</v>
      </c>
      <c r="D16" s="55">
        <v>676</v>
      </c>
      <c r="E16" s="55">
        <v>682</v>
      </c>
      <c r="F16" s="55">
        <v>688</v>
      </c>
    </row>
    <row r="17" spans="1:6" s="164" customFormat="1" x14ac:dyDescent="0.35">
      <c r="A17" s="38" t="s">
        <v>15</v>
      </c>
    </row>
    <row r="18" spans="1:6" s="164" customFormat="1" x14ac:dyDescent="0.35">
      <c r="A18" s="102" t="s">
        <v>213</v>
      </c>
      <c r="B18" s="102"/>
      <c r="C18" s="102"/>
      <c r="D18" s="102"/>
      <c r="E18" s="102"/>
      <c r="F18" s="102"/>
    </row>
    <row r="19" spans="1:6" x14ac:dyDescent="0.35">
      <c r="A19"/>
    </row>
    <row r="20" spans="1:6" x14ac:dyDescent="0.35">
      <c r="A20" s="83"/>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6" workbookViewId="0">
      <selection activeCell="D37" sqref="D37:E38"/>
    </sheetView>
  </sheetViews>
  <sheetFormatPr defaultColWidth="8.81640625" defaultRowHeight="14.5" x14ac:dyDescent="0.35"/>
  <cols>
    <col min="1" max="1" width="40.7265625" style="6" customWidth="1"/>
    <col min="2" max="16384" width="8.81640625" style="6"/>
  </cols>
  <sheetData>
    <row r="1" spans="1:6" s="167" customFormat="1" ht="15" thickBot="1" x14ac:dyDescent="0.4">
      <c r="A1" s="163" t="s">
        <v>99</v>
      </c>
      <c r="B1" s="163"/>
      <c r="C1" s="163"/>
      <c r="D1" s="163"/>
      <c r="E1" s="163"/>
      <c r="F1" s="163"/>
    </row>
    <row r="2" spans="1:6" ht="15" thickBot="1" x14ac:dyDescent="0.4">
      <c r="A2" s="29"/>
      <c r="B2" s="103" t="s">
        <v>84</v>
      </c>
      <c r="C2" s="103"/>
      <c r="D2" s="103"/>
      <c r="E2" s="103"/>
      <c r="F2" s="103"/>
    </row>
    <row r="3" spans="1:6" ht="40" x14ac:dyDescent="0.35">
      <c r="A3" s="102"/>
      <c r="B3" s="70" t="s">
        <v>52</v>
      </c>
      <c r="C3" s="47" t="s">
        <v>109</v>
      </c>
      <c r="D3" s="47" t="s">
        <v>214</v>
      </c>
      <c r="E3" s="47" t="s">
        <v>110</v>
      </c>
      <c r="F3" s="70" t="s">
        <v>5</v>
      </c>
    </row>
    <row r="4" spans="1:6" x14ac:dyDescent="0.35">
      <c r="A4" s="102"/>
      <c r="B4" s="47" t="s">
        <v>0</v>
      </c>
      <c r="C4" s="47" t="str">
        <f>B4</f>
        <v>$'000</v>
      </c>
      <c r="D4" s="47" t="str">
        <f>C4</f>
        <v>$'000</v>
      </c>
      <c r="E4" s="47" t="str">
        <f>D4</f>
        <v>$'000</v>
      </c>
      <c r="F4" s="47" t="str">
        <f>E4</f>
        <v>$'000</v>
      </c>
    </row>
    <row r="5" spans="1:6" x14ac:dyDescent="0.35">
      <c r="A5" s="102"/>
      <c r="B5" s="39"/>
      <c r="C5" s="39"/>
      <c r="D5" s="47"/>
      <c r="E5" s="47"/>
      <c r="F5" s="39"/>
    </row>
    <row r="6" spans="1:6" x14ac:dyDescent="0.35">
      <c r="A6" s="102"/>
      <c r="B6" s="39"/>
      <c r="C6" s="39"/>
      <c r="D6" s="47"/>
      <c r="E6" s="47"/>
      <c r="F6" s="39"/>
    </row>
    <row r="7" spans="1:6" ht="15" thickBot="1" x14ac:dyDescent="0.4">
      <c r="A7" s="102"/>
      <c r="B7" s="4"/>
      <c r="C7" s="4"/>
      <c r="D7" s="4"/>
      <c r="E7" s="59"/>
      <c r="F7" s="4"/>
    </row>
    <row r="8" spans="1:6" x14ac:dyDescent="0.35">
      <c r="A8" s="1" t="s">
        <v>100</v>
      </c>
      <c r="B8" s="29"/>
      <c r="C8" s="29"/>
      <c r="D8" s="29"/>
      <c r="E8" s="29"/>
      <c r="F8" s="29"/>
    </row>
    <row r="9" spans="1:6" x14ac:dyDescent="0.35">
      <c r="A9" s="102" t="s">
        <v>59</v>
      </c>
      <c r="B9" s="25">
        <v>15753</v>
      </c>
      <c r="C9" s="25">
        <v>2472</v>
      </c>
      <c r="D9" s="23">
        <v>226</v>
      </c>
      <c r="E9" s="25">
        <v>5771</v>
      </c>
      <c r="F9" s="25">
        <v>24222</v>
      </c>
    </row>
    <row r="10" spans="1:6" x14ac:dyDescent="0.35">
      <c r="A10" s="102" t="s">
        <v>215</v>
      </c>
      <c r="B10" s="25">
        <v>2358</v>
      </c>
      <c r="C10" s="23" t="s">
        <v>64</v>
      </c>
      <c r="D10" s="23" t="s">
        <v>64</v>
      </c>
      <c r="E10" s="23" t="s">
        <v>64</v>
      </c>
      <c r="F10" s="25">
        <v>2358</v>
      </c>
    </row>
    <row r="11" spans="1:6" x14ac:dyDescent="0.35">
      <c r="A11" s="87" t="s">
        <v>101</v>
      </c>
      <c r="B11" s="25">
        <v>-1112</v>
      </c>
      <c r="C11" s="23">
        <v>-484</v>
      </c>
      <c r="D11" s="23">
        <v>-8</v>
      </c>
      <c r="E11" s="25">
        <v>-2540</v>
      </c>
      <c r="F11" s="25">
        <v>-4144</v>
      </c>
    </row>
    <row r="12" spans="1:6" ht="20.5" thickBot="1" x14ac:dyDescent="0.4">
      <c r="A12" s="87" t="s">
        <v>216</v>
      </c>
      <c r="B12" s="25">
        <v>-1001</v>
      </c>
      <c r="C12" s="23">
        <v>-13</v>
      </c>
      <c r="D12" s="23" t="s">
        <v>64</v>
      </c>
      <c r="E12" s="23" t="s">
        <v>64</v>
      </c>
      <c r="F12" s="25">
        <v>-1014</v>
      </c>
    </row>
    <row r="13" spans="1:6" ht="15" thickBot="1" x14ac:dyDescent="0.4">
      <c r="A13" s="7" t="s">
        <v>53</v>
      </c>
      <c r="B13" s="53">
        <v>15998</v>
      </c>
      <c r="C13" s="53">
        <v>1975</v>
      </c>
      <c r="D13" s="55">
        <v>218</v>
      </c>
      <c r="E13" s="53">
        <v>3231</v>
      </c>
      <c r="F13" s="53">
        <v>21422</v>
      </c>
    </row>
    <row r="14" spans="1:6" x14ac:dyDescent="0.35">
      <c r="A14" s="1" t="s">
        <v>54</v>
      </c>
      <c r="B14" s="30"/>
      <c r="C14" s="30"/>
      <c r="D14" s="30"/>
      <c r="E14" s="30"/>
      <c r="F14" s="30"/>
    </row>
    <row r="15" spans="1:6" x14ac:dyDescent="0.35">
      <c r="A15" s="1" t="s">
        <v>102</v>
      </c>
      <c r="B15" s="30"/>
      <c r="C15" s="30"/>
      <c r="D15" s="30"/>
      <c r="E15" s="30"/>
      <c r="F15" s="30"/>
    </row>
    <row r="16" spans="1:6" ht="15" thickBot="1" x14ac:dyDescent="0.4">
      <c r="A16" s="16" t="s">
        <v>217</v>
      </c>
      <c r="B16" s="23">
        <v>400</v>
      </c>
      <c r="C16" s="23">
        <v>194</v>
      </c>
      <c r="D16" s="23" t="s">
        <v>64</v>
      </c>
      <c r="E16" s="23">
        <v>76</v>
      </c>
      <c r="F16" s="23">
        <v>670</v>
      </c>
    </row>
    <row r="17" spans="1:6" ht="15" thickBot="1" x14ac:dyDescent="0.4">
      <c r="A17" s="7" t="s">
        <v>55</v>
      </c>
      <c r="B17" s="55">
        <v>400</v>
      </c>
      <c r="C17" s="55">
        <v>194</v>
      </c>
      <c r="D17" s="55" t="s">
        <v>64</v>
      </c>
      <c r="E17" s="55">
        <v>76</v>
      </c>
      <c r="F17" s="55">
        <v>670</v>
      </c>
    </row>
    <row r="18" spans="1:6" x14ac:dyDescent="0.35">
      <c r="A18" s="1" t="s">
        <v>56</v>
      </c>
      <c r="B18" s="30"/>
      <c r="C18" s="30"/>
      <c r="D18" s="30"/>
      <c r="E18" s="30"/>
      <c r="F18" s="30"/>
    </row>
    <row r="19" spans="1:6" x14ac:dyDescent="0.35">
      <c r="A19" s="17" t="s">
        <v>57</v>
      </c>
      <c r="B19" s="23">
        <v>-510</v>
      </c>
      <c r="C19" s="23">
        <v>-235</v>
      </c>
      <c r="D19" s="23">
        <v>-5</v>
      </c>
      <c r="E19" s="23">
        <v>-350</v>
      </c>
      <c r="F19" s="25">
        <v>-1100</v>
      </c>
    </row>
    <row r="20" spans="1:6" ht="15" thickBot="1" x14ac:dyDescent="0.4">
      <c r="A20" s="17" t="s">
        <v>218</v>
      </c>
      <c r="B20" s="23">
        <v>-339</v>
      </c>
      <c r="C20" s="23" t="s">
        <v>64</v>
      </c>
      <c r="D20" s="23" t="s">
        <v>64</v>
      </c>
      <c r="E20" s="23" t="s">
        <v>64</v>
      </c>
      <c r="F20" s="23">
        <v>-339</v>
      </c>
    </row>
    <row r="21" spans="1:6" ht="15" thickBot="1" x14ac:dyDescent="0.4">
      <c r="A21" s="7" t="s">
        <v>58</v>
      </c>
      <c r="B21" s="55">
        <v>-849</v>
      </c>
      <c r="C21" s="55">
        <v>-235</v>
      </c>
      <c r="D21" s="55">
        <v>-5</v>
      </c>
      <c r="E21" s="55">
        <v>-350</v>
      </c>
      <c r="F21" s="53">
        <v>-1439</v>
      </c>
    </row>
    <row r="22" spans="1:6" x14ac:dyDescent="0.35">
      <c r="A22" s="1" t="s">
        <v>103</v>
      </c>
      <c r="B22" s="30"/>
      <c r="C22" s="30"/>
      <c r="D22" s="30"/>
      <c r="E22" s="30"/>
      <c r="F22" s="30"/>
    </row>
    <row r="23" spans="1:6" x14ac:dyDescent="0.35">
      <c r="A23" s="102" t="s">
        <v>59</v>
      </c>
      <c r="B23" s="25">
        <v>16153</v>
      </c>
      <c r="C23" s="25">
        <v>2666</v>
      </c>
      <c r="D23" s="23">
        <v>226</v>
      </c>
      <c r="E23" s="25">
        <v>5847</v>
      </c>
      <c r="F23" s="25">
        <v>24892</v>
      </c>
    </row>
    <row r="24" spans="1:6" x14ac:dyDescent="0.35">
      <c r="A24" s="102" t="s">
        <v>215</v>
      </c>
      <c r="B24" s="25">
        <v>2358</v>
      </c>
      <c r="C24" s="23" t="s">
        <v>64</v>
      </c>
      <c r="D24" s="23" t="s">
        <v>64</v>
      </c>
      <c r="E24" s="23" t="s">
        <v>64</v>
      </c>
      <c r="F24" s="25">
        <v>2358</v>
      </c>
    </row>
    <row r="25" spans="1:6" x14ac:dyDescent="0.35">
      <c r="A25" s="87" t="s">
        <v>101</v>
      </c>
      <c r="B25" s="25">
        <v>-1622</v>
      </c>
      <c r="C25" s="23">
        <v>-719</v>
      </c>
      <c r="D25" s="23">
        <v>-13</v>
      </c>
      <c r="E25" s="25">
        <v>-2890</v>
      </c>
      <c r="F25" s="25">
        <v>-5244</v>
      </c>
    </row>
    <row r="26" spans="1:6" ht="20.5" thickBot="1" x14ac:dyDescent="0.4">
      <c r="A26" s="87" t="s">
        <v>219</v>
      </c>
      <c r="B26" s="25">
        <v>-1340</v>
      </c>
      <c r="C26" s="23">
        <v>-13</v>
      </c>
      <c r="D26" s="23" t="s">
        <v>64</v>
      </c>
      <c r="E26" s="23" t="s">
        <v>64</v>
      </c>
      <c r="F26" s="25">
        <v>-1353</v>
      </c>
    </row>
    <row r="27" spans="1:6" ht="15" thickBot="1" x14ac:dyDescent="0.4">
      <c r="A27" s="9" t="s">
        <v>60</v>
      </c>
      <c r="B27" s="53">
        <v>15549</v>
      </c>
      <c r="C27" s="53">
        <v>1934</v>
      </c>
      <c r="D27" s="55">
        <v>213</v>
      </c>
      <c r="E27" s="53">
        <v>2957</v>
      </c>
      <c r="F27" s="53">
        <v>20653</v>
      </c>
    </row>
    <row r="28" spans="1:6" s="167" customFormat="1" x14ac:dyDescent="0.35">
      <c r="A28" s="14" t="s">
        <v>15</v>
      </c>
      <c r="B28" s="164"/>
      <c r="C28" s="164"/>
      <c r="D28" s="164"/>
      <c r="E28" s="164"/>
      <c r="F28" s="164"/>
    </row>
    <row r="29" spans="1:6" s="167" customFormat="1" x14ac:dyDescent="0.35">
      <c r="A29" s="102" t="s">
        <v>143</v>
      </c>
      <c r="B29" s="102"/>
      <c r="C29" s="102"/>
      <c r="D29" s="102"/>
      <c r="E29" s="102"/>
      <c r="F29" s="10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FIN33506-1658115890-275238</_dlc_DocId>
    <_dlc_DocIdUrl xmlns="fdd6b31f-a027-425f-adfa-a4194e98dae2">
      <Url>https://f1.prdmgd.finance.gov.au/sites/50033506/_layouts/15/DocIdRedir.aspx?ID=FIN33506-1658115890-275238</Url>
      <Description>FIN33506-1658115890-275238</Description>
    </_dlc_DocIdUrl>
  </documentManagement>
</p:propertie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9A44D5-7780-480B-87C5-6BF88DA0C9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91E4D8-7D03-41C8-8EA5-3BA310067E46}">
  <ds:schemaRefs>
    <ds:schemaRef ds:uri="http://schemas.microsoft.com/sharepoint/events"/>
  </ds:schemaRefs>
</ds:datastoreItem>
</file>

<file path=customXml/itemProps3.xml><?xml version="1.0" encoding="utf-8"?>
<ds:datastoreItem xmlns:ds="http://schemas.openxmlformats.org/officeDocument/2006/customXml" ds:itemID="{F208A440-2D96-4FF7-A2F8-F3D7BD237F3B}">
  <ds:schemaRefs>
    <ds:schemaRef ds:uri="http://purl.org/dc/dcmitype/"/>
    <ds:schemaRef ds:uri="http://schemas.openxmlformats.org/package/2006/metadata/core-properties"/>
    <ds:schemaRef ds:uri="http://purl.org/dc/elements/1.1/"/>
    <ds:schemaRef ds:uri="http://schemas.microsoft.com/office/2006/metadata/properties"/>
    <ds:schemaRef ds:uri="fdd6b31f-a027-425f-adfa-a4194e98dae2"/>
    <ds:schemaRef ds:uri="http://schemas.microsoft.com/office/2006/documentManagement/types"/>
    <ds:schemaRef ds:uri="http://purl.org/dc/terms/"/>
    <ds:schemaRef ds:uri="http://schemas.microsoft.com/office/infopath/2007/PartnerControls"/>
    <ds:schemaRef ds:uri="82ff9d9b-d3fc-4aad-bc42-9949ee83b815"/>
    <ds:schemaRef ds:uri="http://schemas.microsoft.com/sharepoint/v3"/>
    <ds:schemaRef ds:uri="http://www.w3.org/XML/1998/namespace"/>
  </ds:schemaRefs>
</ds:datastoreItem>
</file>

<file path=customXml/itemProps4.xml><?xml version="1.0" encoding="utf-8"?>
<ds:datastoreItem xmlns:ds="http://schemas.openxmlformats.org/officeDocument/2006/customXml" ds:itemID="{3481E898-42A4-4A02-820D-6F95C7AC3B08}">
  <ds:schemaRefs>
    <ds:schemaRef ds:uri="Microsoft.SharePoint.Taxonomy.ContentTypeSync"/>
  </ds:schemaRefs>
</ds:datastoreItem>
</file>

<file path=customXml/itemProps5.xml><?xml version="1.0" encoding="utf-8"?>
<ds:datastoreItem xmlns:ds="http://schemas.openxmlformats.org/officeDocument/2006/customXml" ds:itemID="{E289E252-C14E-462B-83BC-A7D48AC513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lpstr>Table 3.10</vt:lpstr>
      <vt:lpstr>Table 3.11</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Sharma, Ambika</cp:lastModifiedBy>
  <dcterms:created xsi:type="dcterms:W3CDTF">2019-03-31T23:55:47Z</dcterms:created>
  <dcterms:modified xsi:type="dcterms:W3CDTF">2022-03-27T23:44:45Z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1b17fb27-4abb-47de-b1fd-b7a764d0b645</vt:lpwstr>
  </property>
</Properties>
</file>