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f1.prdmgd.finance.gov.au/sites/50033506/TBF/Reporting/BdgPap/1. PBS/1.18 PBS 2022-23/Returns/Excel Files/Files Cleaned/2022-23 PBS Infrastructure/"/>
    </mc:Choice>
  </mc:AlternateContent>
  <bookViews>
    <workbookView xWindow="0" yWindow="0" windowWidth="28800" windowHeight="15390"/>
  </bookViews>
  <sheets>
    <sheet name="Table 1.1" sheetId="1" r:id="rId1"/>
    <sheet name="Table 1.2" sheetId="2" r:id="rId2"/>
    <sheet name="Table 2.1.1" sheetId="3" r:id="rId3"/>
    <sheet name="Table 3.1" sheetId="4" r:id="rId4"/>
    <sheet name="Table 3.2" sheetId="5" r:id="rId5"/>
    <sheet name="Table 3.3" sheetId="6" r:id="rId6"/>
    <sheet name="Table 3.4" sheetId="7" r:id="rId7"/>
    <sheet name="Table 3.5" sheetId="8" r:id="rId8"/>
    <sheet name="Table 3.6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9" l="1"/>
  <c r="D4" i="9" s="1"/>
  <c r="E4" i="9" s="1"/>
  <c r="F4" i="9" s="1"/>
  <c r="C3" i="5"/>
</calcChain>
</file>

<file path=xl/sharedStrings.xml><?xml version="1.0" encoding="utf-8"?>
<sst xmlns="http://schemas.openxmlformats.org/spreadsheetml/2006/main" count="342" uniqueCount="186">
  <si>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</si>
  <si>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</si>
  <si>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</si>
  <si>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</si>
  <si>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</si>
  <si>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</si>
  <si>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</si>
  <si>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</si>
  <si>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</si>
  <si>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</si>
  <si>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</si>
  <si>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</si>
  <si>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</si>
  <si>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</si>
  <si>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</si>
  <si>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</si>
  <si>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</si>
  <si>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</si>
  <si>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</si>
  <si>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</si>
  <si>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</si>
  <si>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</si>
  <si>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</si>
  <si>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</si>
  <si>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</si>
  <si>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</si>
  <si>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</si>
  <si>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</si>
  <si>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</si>
  <si>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</si>
  <si>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</si>
  <si>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</si>
  <si>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</si>
  <si>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</si>
  <si>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</si>
  <si>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</si>
  <si>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</si>
  <si>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</si>
  <si>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</si>
  <si>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</si>
  <si>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</si>
  <si>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Appropriations</t>
  </si>
  <si>
    <t>Sale of goods and rendering of services</t>
  </si>
  <si>
    <t>Total cash received</t>
  </si>
  <si>
    <t>Cash used</t>
  </si>
  <si>
    <t>Employees</t>
  </si>
  <si>
    <t>Total cash used</t>
  </si>
  <si>
    <t>Net cash from/(used by) operating activities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</si>
  <si>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</si>
  <si>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</si>
  <si>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</si>
  <si>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</si>
  <si>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</si>
  <si>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</si>
  <si>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</si>
  <si>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</si>
  <si>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</si>
  <si>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</si>
  <si>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</si>
  <si>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</si>
  <si>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</si>
  <si>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Balance carried forward from previous period</t>
  </si>
  <si>
    <t>Net cash from/(used by) investing activities</t>
  </si>
  <si>
    <t>RECONCILIATION OF CASH USED TO ACQUIRE ASSETS TO ASSET MOVEMENT TABLE</t>
  </si>
  <si>
    <t>PURCHASE OF NON-FINANCIAL ASSETS</t>
  </si>
  <si>
    <t>-</t>
  </si>
  <si>
    <t>Finance costs</t>
  </si>
  <si>
    <t>Interest bearing liabilities</t>
  </si>
  <si>
    <t>Leases</t>
  </si>
  <si>
    <t>Gross book value - ROU assets</t>
  </si>
  <si>
    <t>Total interest bearing liabilities</t>
  </si>
  <si>
    <t>Comprehensive income</t>
  </si>
  <si>
    <t>Surplus/(deficit) for the period</t>
  </si>
  <si>
    <t>Total comprehensive income</t>
  </si>
  <si>
    <t>ASSETS</t>
  </si>
  <si>
    <t>Contributed equity</t>
  </si>
  <si>
    <t>FINANCING ACTIVITIES</t>
  </si>
  <si>
    <t>Net cash from/(used by) financing activities</t>
  </si>
  <si>
    <t>Net increase/(decrease) in cash held</t>
  </si>
  <si>
    <t>Cash and cash equivalents at the end of the reporting period</t>
  </si>
  <si>
    <t>Note: Impact of net cash appropriation arrangements</t>
  </si>
  <si>
    <t>Other non-financial assets</t>
  </si>
  <si>
    <t>Outcome 1</t>
  </si>
  <si>
    <t>Total expenses for Program 1.1</t>
  </si>
  <si>
    <t>Depreciation and amortisation</t>
  </si>
  <si>
    <t>Total expenses for Program 1.2</t>
  </si>
  <si>
    <t>Land</t>
  </si>
  <si>
    <t>Total expenses for Outcome 1</t>
  </si>
  <si>
    <t>2023-24 Forward estimate</t>
  </si>
  <si>
    <t>2024-25 Forward estimate</t>
  </si>
  <si>
    <t>TOTAL</t>
  </si>
  <si>
    <t>Asset Category</t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</si>
  <si>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</si>
  <si>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</si>
  <si>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</si>
  <si>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</si>
  <si>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</si>
  <si>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</si>
  <si>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</si>
  <si>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</si>
  <si>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Interest</t>
  </si>
  <si>
    <t>Sale of goods and services</t>
  </si>
  <si>
    <t>Total funds from other sources</t>
  </si>
  <si>
    <t>Prepared on a resourcing (that is, appropriations available) basis.</t>
  </si>
  <si>
    <t xml:space="preserve">All figures shown above are GST exclusive – these may not match figures in the cash flow statement. </t>
  </si>
  <si>
    <r>
      <t>(a)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Appropriation Bill (No. 1) 2022-23.</t>
    </r>
  </si>
  <si>
    <t>Table 2.1.1: Budgeted expenses for Outcome 1</t>
  </si>
  <si>
    <t>Ordinary annual services (Appropriation Bill No. 1)</t>
  </si>
  <si>
    <t xml:space="preserve">Revenues from other independent sources </t>
  </si>
  <si>
    <t>Outcome 1 totals by resource type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</si>
  <si>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</si>
  <si>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</si>
  <si>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</si>
  <si>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</si>
  <si>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</t>
  </si>
  <si>
    <t>Total comprehensive income/(loss) attributable to the Australian Government</t>
  </si>
  <si>
    <t>Total comprehensive income/(loss) - as per statement of comprehensive income</t>
  </si>
  <si>
    <r>
      <t>less: lease principal repayments</t>
    </r>
    <r>
      <rPr>
        <vertAlign val="superscript"/>
        <sz val="8"/>
        <color theme="1"/>
        <rFont val="Arial"/>
        <family val="2"/>
      </rPr>
      <t xml:space="preserve"> (a)</t>
    </r>
  </si>
  <si>
    <t>Net cash operating surplus/ (deficit)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</si>
  <si>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Applies to lease arrangements under AASB 16 Leases.</t>
    </r>
  </si>
  <si>
    <r>
      <t xml:space="preserve">Cash </t>
    </r>
    <r>
      <rPr>
        <sz val="8"/>
        <color theme="1"/>
        <rFont val="Arial"/>
        <family val="2"/>
      </rPr>
      <t>and cash equivalents</t>
    </r>
  </si>
  <si>
    <t>Other investments</t>
  </si>
  <si>
    <t>Inventories</t>
  </si>
  <si>
    <t>Other provisions</t>
  </si>
  <si>
    <t>Parent entity interest</t>
  </si>
  <si>
    <t>Retained surplus (accumulated deficit)</t>
  </si>
  <si>
    <t>Total parent entity interest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</si>
  <si>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</si>
  <si>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</si>
  <si>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Closing balance attributable to the Australian Government</t>
  </si>
  <si>
    <t>Prepared on Australian Accounting Standards basis</t>
  </si>
  <si>
    <t>Table 3.4: Budgeted departmental statement of cash flows (for the period ended 30 June)</t>
  </si>
  <si>
    <t xml:space="preserve">Other </t>
  </si>
  <si>
    <t>Purchase of property, plant and equipment and intangibles</t>
  </si>
  <si>
    <t>Investments</t>
  </si>
  <si>
    <t>Principal payments on lease liability</t>
  </si>
  <si>
    <t>Cash and cash equivalents at the beginning of the reporting period</t>
  </si>
  <si>
    <r>
      <t xml:space="preserve">Funded internally from Departmental resources </t>
    </r>
    <r>
      <rPr>
        <vertAlign val="superscript"/>
        <sz val="8"/>
        <color theme="1"/>
        <rFont val="Arial"/>
        <family val="2"/>
      </rPr>
      <t>(a)</t>
    </r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</si>
  <si>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</si>
  <si>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</si>
  <si>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</si>
  <si>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</t>
  </si>
  <si>
    <t>Accumulated depreciation/ amortisation and impairment - ROU assets</t>
  </si>
  <si>
    <t>Estimated expenditure on new or replacement assets</t>
  </si>
  <si>
    <r>
      <t>By purchase - appropriation equity</t>
    </r>
    <r>
      <rPr>
        <vertAlign val="superscript"/>
        <sz val="8"/>
        <color theme="1"/>
        <rFont val="Arial"/>
        <family val="2"/>
      </rPr>
      <t xml:space="preserve"> (a)</t>
    </r>
  </si>
  <si>
    <t>By purchase - appropriation equity - ROU assets</t>
  </si>
  <si>
    <t>Depreciation/amortisation on ROU assets</t>
  </si>
  <si>
    <t>As at 30 June 2023</t>
  </si>
  <si>
    <r>
      <t>(a)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Appropriation ordinary annual services’ refers to funding provided through Appropriation Bill (No. 1) 2022‑23 for depreciation/amortisation expenses, DCBs or other operational expenses.</t>
    </r>
  </si>
  <si>
    <t>2022-23 Budget</t>
  </si>
  <si>
    <t>2025-26 Forward Estimate</t>
  </si>
  <si>
    <t>Asset revaluation reserve</t>
  </si>
  <si>
    <t>Contributed equity/ capital</t>
  </si>
  <si>
    <t>2025-26 Forward estimate</t>
  </si>
  <si>
    <t>Other property, plant and equipment</t>
  </si>
  <si>
    <t>Computer software and intangibles</t>
  </si>
  <si>
    <t>Retained Earnings</t>
  </si>
  <si>
    <t>Total net resourcing for ABC</t>
  </si>
  <si>
    <t>The ABC is not directly appropriated as it is a Corporate Commonwealth Entity. Appropriations are made to the Department of Infrastructure, Transport, Regional Development and Communications (a Non-Corporate Commonwealth Entity), which are then paid to the ABC and are considered ‘departmental’ for all purposes.</t>
  </si>
  <si>
    <t>Table 1.1: ABC resource statement — Budget estimates for 2022-23 as at Budget March 2022</t>
  </si>
  <si>
    <t>Program</t>
  </si>
  <si>
    <t>2023-24</t>
  </si>
  <si>
    <t>2024-25</t>
  </si>
  <si>
    <t>2025-26</t>
  </si>
  <si>
    <t xml:space="preserve">Payment measures </t>
  </si>
  <si>
    <r>
      <t xml:space="preserve">National Broadcasters – funding for the next triennium </t>
    </r>
    <r>
      <rPr>
        <vertAlign val="superscript"/>
        <sz val="8"/>
        <color theme="1"/>
        <rFont val="Arial"/>
        <family val="2"/>
      </rPr>
      <t>(a)</t>
    </r>
  </si>
  <si>
    <t>Departmental payments</t>
  </si>
  <si>
    <t xml:space="preserve">Total </t>
  </si>
  <si>
    <t>Total payment measures</t>
  </si>
  <si>
    <t>Departmental</t>
  </si>
  <si>
    <t xml:space="preserve">Table 1.2: ABC 2022-23 Budget measures
Part 1: Measures announced since the 2021-22 Mid-Year Economic and Fiscal Outlook (MYEFO)
</t>
  </si>
  <si>
    <t>Prepared on a Government Finance Statistics (Underlying Cash) basis. Figures displayed as a negative (-) represent a decrease in funds and a positive (+) represent an increase in funds.</t>
  </si>
  <si>
    <t>(a) This measure includes continuation of base funding to the ABC of: $1,061.7 million in 2022-23, $1,083.7 million in 2023-24 and $1,101.3 million in 2024-25. It also includes funding for Enhanced News Gathering of $15.0 million in 2022-23, $15.3 million in 2023-24 and $15.5 million in 2024 25. As provision for this funding has already been included in the forward estimates, it has no net budget impact.</t>
  </si>
  <si>
    <t>Program 1.1: ABC General Operational Activities</t>
  </si>
  <si>
    <t>Expenses not requiring appropriation in the budget year</t>
  </si>
  <si>
    <t>Program 1.2:  ABC Transmission and Distribution Services</t>
  </si>
  <si>
    <r>
      <t xml:space="preserve">plus: depreciation/ amortisation expenses for ROU assets </t>
    </r>
    <r>
      <rPr>
        <vertAlign val="superscript"/>
        <sz val="8"/>
        <color rgb="FF000000"/>
        <rFont val="Arial"/>
        <family val="2"/>
      </rPr>
      <t>(a)</t>
    </r>
  </si>
  <si>
    <t>Other financial assets</t>
  </si>
  <si>
    <t>Prepayment</t>
  </si>
  <si>
    <t>Loans</t>
  </si>
  <si>
    <t>Estimated closing balance as at 30 June 2023</t>
  </si>
  <si>
    <t>Net GST received</t>
  </si>
  <si>
    <t>Net GST paid</t>
  </si>
  <si>
    <t>Interest payments on lease liability</t>
  </si>
  <si>
    <t>Proceeds from sales of property, plant and equipment</t>
  </si>
  <si>
    <t>(a) Funded from annual appropriations and may include internally developed assets and proceeds from the sale of assets.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</si>
</sst>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);&quot;(&quot;#,##0&quot;)&quot;;&quot;-&quot;_)"/>
    <numFmt numFmtId="165" formatCode="#,##0_);&quot;(&quot;#,##0&quot;)&quot;;&quot;-&quot;_)\ 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sz val="10"/>
      <color theme="1"/>
      <name val="Book Antiqua"/>
      <family val="1"/>
    </font>
    <font>
      <b/>
      <i/>
      <sz val="8"/>
      <color rgb="FF000000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3" fillId="3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left" vertical="center" wrapText="1" indent="1"/>
    </xf>
    <xf numFmtId="0" fontId="6" fillId="0" borderId="2" xfId="0" applyFont="1" applyBorder="1" applyAlignment="1">
      <alignment horizontal="right" vertical="center"/>
    </xf>
    <xf numFmtId="0" fontId="4" fillId="0" borderId="0" xfId="0" applyFont="1" applyAlignment="1">
      <alignment horizontal="left" vertical="center" indent="1"/>
    </xf>
    <xf numFmtId="3" fontId="2" fillId="3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3" borderId="0" xfId="0" applyNumberFormat="1" applyFont="1" applyFill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1" fillId="0" borderId="1" xfId="0" applyFont="1" applyBorder="1"/>
    <xf numFmtId="0" fontId="1" fillId="0" borderId="0" xfId="0" applyFont="1"/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3" fontId="3" fillId="2" borderId="3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1" fillId="4" borderId="0" xfId="0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 indent="1"/>
    </xf>
    <xf numFmtId="3" fontId="2" fillId="2" borderId="2" xfId="0" applyNumberFormat="1" applyFont="1" applyFill="1" applyBorder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right" vertical="center" wrapText="1"/>
    </xf>
    <xf numFmtId="3" fontId="2" fillId="2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3" fontId="2" fillId="3" borderId="4" xfId="0" applyNumberFormat="1" applyFont="1" applyFill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0" fontId="0" fillId="3" borderId="0" xfId="0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" fillId="3" borderId="0" xfId="0" applyFont="1" applyFill="1"/>
    <xf numFmtId="0" fontId="1" fillId="3" borderId="1" xfId="0" applyFont="1" applyFill="1" applyBorder="1"/>
    <xf numFmtId="3" fontId="6" fillId="3" borderId="2" xfId="0" applyNumberFormat="1" applyFont="1" applyFill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6" fillId="3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3" fontId="14" fillId="0" borderId="5" xfId="0" applyNumberFormat="1" applyFont="1" applyBorder="1" applyAlignment="1">
      <alignment horizontal="right" vertical="center"/>
    </xf>
    <xf numFmtId="3" fontId="14" fillId="3" borderId="5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6" xfId="0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3" fontId="14" fillId="0" borderId="6" xfId="0" applyNumberFormat="1" applyFont="1" applyBorder="1" applyAlignment="1">
      <alignment horizontal="right" vertical="center"/>
    </xf>
    <xf numFmtId="3" fontId="14" fillId="3" borderId="6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 wrapText="1" indent="1"/>
    </xf>
    <xf numFmtId="0" fontId="3" fillId="0" borderId="4" xfId="0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3" borderId="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0" borderId="3" xfId="0" applyBorder="1" applyAlignment="1">
      <alignment vertical="top" wrapText="1"/>
    </xf>
    <xf numFmtId="0" fontId="6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right" vertical="center" inden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4" fillId="4" borderId="0" xfId="0" applyFont="1" applyFill="1" applyAlignment="1">
      <alignment horizontal="right" vertical="center"/>
    </xf>
    <xf numFmtId="0" fontId="6" fillId="3" borderId="3" xfId="0" applyFont="1" applyFill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4" borderId="3" xfId="0" applyFont="1" applyFill="1" applyBorder="1" applyAlignment="1">
      <alignment horizontal="right" vertical="center"/>
    </xf>
    <xf numFmtId="0" fontId="1" fillId="0" borderId="3" xfId="0" applyFont="1" applyBorder="1"/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3" fontId="6" fillId="3" borderId="3" xfId="0" applyNumberFormat="1" applyFont="1" applyFill="1" applyBorder="1" applyAlignment="1">
      <alignment horizontal="right" vertical="center"/>
    </xf>
    <xf numFmtId="3" fontId="3" fillId="3" borderId="0" xfId="0" applyNumberFormat="1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0" fillId="0" borderId="0" xfId="0" applyAlignment="1"/>
    <xf numFmtId="0" fontId="5" fillId="0" borderId="3" xfId="0" applyFont="1" applyBorder="1" applyAlignment="1">
      <alignment horizontal="left" vertical="top"/>
    </xf>
    <xf numFmtId="165" fontId="0" fillId="0" borderId="0" xfId="0" applyNumberFormat="1" applyAlignment="1"/>
    <xf numFmtId="165" fontId="15" fillId="0" borderId="1" xfId="0" applyNumberFormat="1" applyFont="1" applyBorder="1" applyAlignment="1">
      <alignment horizontal="left"/>
    </xf>
    <xf numFmtId="165" fontId="15" fillId="0" borderId="0" xfId="0" applyNumberFormat="1" applyFont="1" applyAlignment="1">
      <alignment horizontal="left"/>
    </xf>
    <xf numFmtId="164" fontId="0" fillId="0" borderId="0" xfId="0" applyNumberFormat="1" applyAlignment="1"/>
    <xf numFmtId="0" fontId="10" fillId="0" borderId="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>
      <selection activeCell="E26" sqref="E26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3" s="145" customFormat="1" ht="15" thickBot="1" x14ac:dyDescent="0.4">
      <c r="A1" s="144" t="s">
        <v>159</v>
      </c>
      <c r="B1" s="144"/>
      <c r="C1" s="144"/>
    </row>
    <row r="2" spans="1:3" s="65" customFormat="1" ht="30" x14ac:dyDescent="0.35">
      <c r="A2" s="109"/>
      <c r="B2" s="35" t="s">
        <v>92</v>
      </c>
      <c r="C2" s="106" t="s">
        <v>93</v>
      </c>
    </row>
    <row r="3" spans="1:3" s="65" customFormat="1" x14ac:dyDescent="0.35">
      <c r="A3" s="110"/>
      <c r="B3" s="34"/>
      <c r="C3" s="36"/>
    </row>
    <row r="4" spans="1:3" s="65" customFormat="1" ht="15" thickBot="1" x14ac:dyDescent="0.4">
      <c r="A4" s="110"/>
      <c r="B4" s="105" t="s">
        <v>0</v>
      </c>
      <c r="C4" s="37" t="s">
        <v>0</v>
      </c>
    </row>
    <row r="5" spans="1:3" s="65" customFormat="1" ht="15" thickBot="1" x14ac:dyDescent="0.4">
      <c r="A5" s="38" t="s">
        <v>94</v>
      </c>
      <c r="B5" s="46">
        <v>5797</v>
      </c>
      <c r="C5" s="55">
        <v>5797</v>
      </c>
    </row>
    <row r="6" spans="1:3" s="65" customFormat="1" x14ac:dyDescent="0.35">
      <c r="A6" s="40" t="s">
        <v>95</v>
      </c>
      <c r="B6" s="41"/>
      <c r="C6" s="67"/>
    </row>
    <row r="7" spans="1:3" s="65" customFormat="1" x14ac:dyDescent="0.35">
      <c r="A7" s="43" t="s">
        <v>96</v>
      </c>
      <c r="B7" s="41"/>
      <c r="C7" s="67"/>
    </row>
    <row r="8" spans="1:3" s="65" customFormat="1" ht="15" thickBot="1" x14ac:dyDescent="0.4">
      <c r="A8" s="44" t="s">
        <v>82</v>
      </c>
      <c r="B8" s="16">
        <v>1070097</v>
      </c>
      <c r="C8" s="20">
        <v>1077733</v>
      </c>
    </row>
    <row r="9" spans="1:3" s="65" customFormat="1" ht="15" thickBot="1" x14ac:dyDescent="0.4">
      <c r="A9" s="43" t="s">
        <v>97</v>
      </c>
      <c r="B9" s="45">
        <v>1070097</v>
      </c>
      <c r="C9" s="121">
        <v>1077733</v>
      </c>
    </row>
    <row r="10" spans="1:3" s="65" customFormat="1" ht="15" thickBot="1" x14ac:dyDescent="0.4">
      <c r="A10" s="40" t="s">
        <v>98</v>
      </c>
      <c r="B10" s="39">
        <v>1070097</v>
      </c>
      <c r="C10" s="10">
        <v>1077733</v>
      </c>
    </row>
    <row r="11" spans="1:3" s="65" customFormat="1" x14ac:dyDescent="0.35">
      <c r="A11" s="40" t="s">
        <v>99</v>
      </c>
      <c r="B11" s="41"/>
      <c r="C11" s="67"/>
    </row>
    <row r="12" spans="1:3" s="65" customFormat="1" x14ac:dyDescent="0.35">
      <c r="A12" s="44" t="s">
        <v>100</v>
      </c>
      <c r="B12" s="16">
        <v>1017</v>
      </c>
      <c r="C12" s="20">
        <v>1091</v>
      </c>
    </row>
    <row r="13" spans="1:3" s="65" customFormat="1" x14ac:dyDescent="0.35">
      <c r="A13" s="44" t="s">
        <v>101</v>
      </c>
      <c r="B13" s="16">
        <v>59068</v>
      </c>
      <c r="C13" s="20">
        <v>65901</v>
      </c>
    </row>
    <row r="14" spans="1:3" s="65" customFormat="1" ht="15" thickBot="1" x14ac:dyDescent="0.4">
      <c r="A14" s="44" t="s">
        <v>1</v>
      </c>
      <c r="B14" s="16">
        <v>34828</v>
      </c>
      <c r="C14" s="20">
        <v>39885</v>
      </c>
    </row>
    <row r="15" spans="1:3" s="65" customFormat="1" ht="15" thickBot="1" x14ac:dyDescent="0.4">
      <c r="A15" s="38" t="s">
        <v>102</v>
      </c>
      <c r="B15" s="46">
        <v>94913</v>
      </c>
      <c r="C15" s="55">
        <v>106877</v>
      </c>
    </row>
    <row r="16" spans="1:3" s="65" customFormat="1" ht="15" thickBot="1" x14ac:dyDescent="0.4">
      <c r="A16" s="47" t="s">
        <v>157</v>
      </c>
      <c r="B16" s="39">
        <v>1170807</v>
      </c>
      <c r="C16" s="10">
        <v>1190407</v>
      </c>
    </row>
    <row r="17" spans="1:3" s="65" customFormat="1" ht="15" thickBot="1" x14ac:dyDescent="0.4">
      <c r="A17" s="48"/>
      <c r="B17"/>
      <c r="C17"/>
    </row>
    <row r="18" spans="1:3" s="65" customFormat="1" ht="15" thickBot="1" x14ac:dyDescent="0.4">
      <c r="A18" s="109"/>
      <c r="B18" s="49" t="s">
        <v>3</v>
      </c>
      <c r="C18" s="50" t="s">
        <v>4</v>
      </c>
    </row>
    <row r="19" spans="1:3" s="65" customFormat="1" ht="15" thickBot="1" x14ac:dyDescent="0.4">
      <c r="A19" s="47" t="s">
        <v>2</v>
      </c>
      <c r="B19" s="51">
        <v>4130</v>
      </c>
      <c r="C19" s="122">
        <v>4130</v>
      </c>
    </row>
    <row r="20" spans="1:3" s="145" customFormat="1" x14ac:dyDescent="0.35">
      <c r="A20" s="125" t="s">
        <v>103</v>
      </c>
      <c r="B20" s="125"/>
      <c r="C20" s="125"/>
    </row>
    <row r="21" spans="1:3" s="145" customFormat="1" x14ac:dyDescent="0.35">
      <c r="A21" s="119" t="s">
        <v>104</v>
      </c>
      <c r="B21" s="119"/>
      <c r="C21" s="119"/>
    </row>
    <row r="22" spans="1:3" s="145" customFormat="1" x14ac:dyDescent="0.35">
      <c r="A22" s="127" t="s">
        <v>105</v>
      </c>
      <c r="B22" s="127"/>
      <c r="C22" s="127"/>
    </row>
    <row r="23" spans="1:3" s="145" customFormat="1" x14ac:dyDescent="0.35">
      <c r="A23" s="119" t="s">
        <v>158</v>
      </c>
      <c r="B23" s="119"/>
      <c r="C23" s="119"/>
    </row>
    <row r="24" spans="1:3" s="65" customFormat="1" x14ac:dyDescent="0.35">
      <c r="A24" s="8"/>
      <c r="B24"/>
      <c r="C24"/>
    </row>
    <row r="25" spans="1:3" s="65" customFormat="1" x14ac:dyDescent="0.35">
      <c r="A25" s="8"/>
      <c r="B25"/>
      <c r="C25"/>
    </row>
    <row r="26" spans="1:3" s="65" customFormat="1" x14ac:dyDescent="0.35">
      <c r="A26" s="8"/>
      <c r="B26"/>
      <c r="C26"/>
    </row>
    <row r="27" spans="1:3" s="65" customFormat="1" x14ac:dyDescent="0.35">
      <c r="A27" s="8"/>
      <c r="B27"/>
      <c r="C27"/>
    </row>
    <row r="28" spans="1:3" s="65" customFormat="1" x14ac:dyDescent="0.35">
      <c r="A28" s="8"/>
      <c r="B28"/>
      <c r="C28"/>
    </row>
    <row r="29" spans="1:3" s="65" customFormat="1" x14ac:dyDescent="0.35">
      <c r="A29" s="8"/>
      <c r="B29"/>
      <c r="C29"/>
    </row>
    <row r="30" spans="1:3" s="65" customFormat="1" x14ac:dyDescent="0.35">
      <c r="A30" s="8"/>
      <c r="B30"/>
      <c r="C30"/>
    </row>
    <row r="31" spans="1:3" s="65" customFormat="1" x14ac:dyDescent="0.35">
      <c r="A31" s="8"/>
      <c r="B31"/>
      <c r="C31"/>
    </row>
    <row r="32" spans="1:3" s="65" customFormat="1" x14ac:dyDescent="0.35">
      <c r="A32" s="8"/>
      <c r="B32"/>
      <c r="C32"/>
    </row>
    <row r="33" spans="1:3" s="65" customFormat="1" x14ac:dyDescent="0.35">
      <c r="A33" s="8"/>
      <c r="B33"/>
      <c r="C3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A21" sqref="A21"/>
    </sheetView>
  </sheetViews>
  <sheetFormatPr defaultColWidth="8.81640625" defaultRowHeight="14.5" x14ac:dyDescent="0.35"/>
  <cols>
    <col min="1" max="1" width="31.1796875" style="7" customWidth="1"/>
    <col min="2" max="7" width="7.7265625" style="7" customWidth="1"/>
    <col min="8" max="16384" width="8.81640625" style="7"/>
  </cols>
  <sheetData>
    <row r="1" spans="1:7" s="147" customFormat="1" ht="15" thickBot="1" x14ac:dyDescent="0.4">
      <c r="A1" s="146" t="s">
        <v>170</v>
      </c>
      <c r="B1" s="146"/>
      <c r="C1" s="146"/>
      <c r="D1" s="146"/>
      <c r="E1" s="146"/>
      <c r="F1" s="146"/>
      <c r="G1" s="146"/>
    </row>
    <row r="2" spans="1:7" x14ac:dyDescent="0.35">
      <c r="A2" s="125"/>
      <c r="B2" s="124" t="s">
        <v>160</v>
      </c>
      <c r="C2" s="128" t="s">
        <v>3</v>
      </c>
      <c r="D2" s="63" t="s">
        <v>4</v>
      </c>
      <c r="E2" s="129" t="s">
        <v>161</v>
      </c>
      <c r="F2" s="63" t="s">
        <v>162</v>
      </c>
      <c r="G2" s="129" t="s">
        <v>163</v>
      </c>
    </row>
    <row r="3" spans="1:7" ht="15" thickBot="1" x14ac:dyDescent="0.4">
      <c r="A3" s="136"/>
      <c r="B3" s="137"/>
      <c r="C3" s="62" t="s">
        <v>0</v>
      </c>
      <c r="D3" s="4" t="s">
        <v>0</v>
      </c>
      <c r="E3" s="130" t="s">
        <v>0</v>
      </c>
      <c r="F3" s="4" t="s">
        <v>0</v>
      </c>
      <c r="G3" s="130" t="s">
        <v>0</v>
      </c>
    </row>
    <row r="4" spans="1:7" x14ac:dyDescent="0.35">
      <c r="A4" s="1" t="s">
        <v>164</v>
      </c>
      <c r="B4" s="33"/>
      <c r="C4" s="67"/>
      <c r="D4" s="33"/>
      <c r="E4" s="42"/>
      <c r="F4" s="33"/>
      <c r="G4" s="42"/>
    </row>
    <row r="5" spans="1:7" ht="22" x14ac:dyDescent="0.35">
      <c r="A5" s="126" t="s">
        <v>165</v>
      </c>
      <c r="B5" s="123">
        <v>1.1000000000000001</v>
      </c>
      <c r="C5" s="67"/>
      <c r="D5" s="33"/>
      <c r="E5" s="42"/>
      <c r="F5" s="33"/>
      <c r="G5" s="42"/>
    </row>
    <row r="6" spans="1:7" x14ac:dyDescent="0.35">
      <c r="A6" s="17" t="s">
        <v>166</v>
      </c>
      <c r="B6" s="33"/>
      <c r="C6" s="26" t="s">
        <v>65</v>
      </c>
      <c r="D6" s="25" t="s">
        <v>65</v>
      </c>
      <c r="E6" s="131" t="s">
        <v>65</v>
      </c>
      <c r="F6" s="25" t="s">
        <v>65</v>
      </c>
      <c r="G6" s="131" t="s">
        <v>65</v>
      </c>
    </row>
    <row r="7" spans="1:7" ht="15" thickBot="1" x14ac:dyDescent="0.4">
      <c r="A7" s="9" t="s">
        <v>167</v>
      </c>
      <c r="B7" s="33"/>
      <c r="C7" s="132" t="s">
        <v>65</v>
      </c>
      <c r="D7" s="133" t="s">
        <v>65</v>
      </c>
      <c r="E7" s="134" t="s">
        <v>65</v>
      </c>
      <c r="F7" s="133" t="s">
        <v>65</v>
      </c>
      <c r="G7" s="134" t="s">
        <v>65</v>
      </c>
    </row>
    <row r="8" spans="1:7" x14ac:dyDescent="0.35">
      <c r="A8" s="9" t="s">
        <v>168</v>
      </c>
      <c r="B8" s="33"/>
      <c r="C8" s="67"/>
      <c r="D8" s="33"/>
      <c r="E8" s="42"/>
      <c r="F8" s="33"/>
      <c r="G8" s="42"/>
    </row>
    <row r="9" spans="1:7" x14ac:dyDescent="0.35">
      <c r="A9" s="19" t="s">
        <v>169</v>
      </c>
      <c r="B9" s="33"/>
      <c r="C9" s="26" t="s">
        <v>65</v>
      </c>
      <c r="D9" s="25" t="s">
        <v>65</v>
      </c>
      <c r="E9" s="131" t="s">
        <v>65</v>
      </c>
      <c r="F9" s="25" t="s">
        <v>65</v>
      </c>
      <c r="G9" s="131" t="s">
        <v>65</v>
      </c>
    </row>
    <row r="10" spans="1:7" ht="15" thickBot="1" x14ac:dyDescent="0.4">
      <c r="A10" s="11" t="s">
        <v>5</v>
      </c>
      <c r="B10" s="135"/>
      <c r="C10" s="132" t="s">
        <v>65</v>
      </c>
      <c r="D10" s="133" t="s">
        <v>65</v>
      </c>
      <c r="E10" s="134" t="s">
        <v>65</v>
      </c>
      <c r="F10" s="133" t="s">
        <v>65</v>
      </c>
      <c r="G10" s="134" t="s">
        <v>65</v>
      </c>
    </row>
    <row r="11" spans="1:7" s="147" customFormat="1" x14ac:dyDescent="0.35">
      <c r="A11" s="148" t="s">
        <v>171</v>
      </c>
      <c r="B11" s="148"/>
      <c r="C11" s="148"/>
      <c r="D11" s="148"/>
      <c r="E11" s="148"/>
      <c r="F11" s="148"/>
      <c r="G11" s="148"/>
    </row>
    <row r="12" spans="1:7" s="147" customFormat="1" x14ac:dyDescent="0.35">
      <c r="A12" s="149" t="s">
        <v>172</v>
      </c>
      <c r="B12" s="149"/>
      <c r="C12" s="149"/>
      <c r="D12" s="149"/>
      <c r="E12" s="149"/>
      <c r="F12" s="149"/>
      <c r="G12" s="14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13" workbookViewId="0">
      <selection activeCell="I15" sqref="I15"/>
    </sheetView>
  </sheetViews>
  <sheetFormatPr defaultColWidth="9.1796875" defaultRowHeight="14.5" x14ac:dyDescent="0.35"/>
  <cols>
    <col min="1" max="1" width="42.36328125" style="3" customWidth="1"/>
    <col min="2" max="16384" width="9.1796875" style="3"/>
  </cols>
  <sheetData>
    <row r="1" spans="1:6" s="145" customFormat="1" ht="26.25" customHeight="1" thickBot="1" x14ac:dyDescent="0.4">
      <c r="A1" s="115" t="s">
        <v>106</v>
      </c>
      <c r="B1" s="115"/>
      <c r="C1" s="115"/>
      <c r="D1" s="115"/>
      <c r="E1" s="115"/>
      <c r="F1" s="115"/>
    </row>
    <row r="2" spans="1:6" s="65" customFormat="1" ht="30" x14ac:dyDescent="0.35">
      <c r="A2" s="111"/>
      <c r="B2" s="63" t="s">
        <v>92</v>
      </c>
      <c r="C2" s="98" t="s">
        <v>149</v>
      </c>
      <c r="D2" s="63" t="s">
        <v>88</v>
      </c>
      <c r="E2" s="63" t="s">
        <v>89</v>
      </c>
      <c r="F2" s="99" t="s">
        <v>150</v>
      </c>
    </row>
    <row r="3" spans="1:6" s="65" customFormat="1" x14ac:dyDescent="0.35">
      <c r="A3" s="112"/>
      <c r="B3" s="64" t="s">
        <v>0</v>
      </c>
      <c r="C3" s="60" t="s">
        <v>0</v>
      </c>
      <c r="D3" s="64" t="s">
        <v>0</v>
      </c>
      <c r="E3" s="64" t="s">
        <v>0</v>
      </c>
      <c r="F3" s="64" t="s">
        <v>0</v>
      </c>
    </row>
    <row r="4" spans="1:6" s="65" customFormat="1" x14ac:dyDescent="0.35">
      <c r="A4" s="112"/>
      <c r="C4" s="61"/>
      <c r="F4" s="64"/>
    </row>
    <row r="5" spans="1:6" s="65" customFormat="1" ht="15" thickBot="1" x14ac:dyDescent="0.4">
      <c r="A5" s="113"/>
      <c r="B5" s="66"/>
      <c r="C5" s="62"/>
      <c r="D5" s="66"/>
      <c r="E5" s="66"/>
      <c r="F5" s="66"/>
    </row>
    <row r="6" spans="1:6" s="65" customFormat="1" ht="15" thickBot="1" x14ac:dyDescent="0.4">
      <c r="A6" s="114" t="s">
        <v>173</v>
      </c>
      <c r="B6" s="114"/>
      <c r="C6" s="114"/>
      <c r="D6" s="114"/>
      <c r="E6" s="114"/>
      <c r="F6" s="114"/>
    </row>
    <row r="7" spans="1:6" s="65" customFormat="1" x14ac:dyDescent="0.35">
      <c r="A7" s="119" t="s">
        <v>6</v>
      </c>
      <c r="B7" s="33"/>
      <c r="C7" s="67"/>
      <c r="D7" s="33"/>
      <c r="E7" s="33"/>
      <c r="F7" s="33"/>
    </row>
    <row r="8" spans="1:6" s="65" customFormat="1" ht="22.5" customHeight="1" x14ac:dyDescent="0.35">
      <c r="A8" s="126" t="s">
        <v>107</v>
      </c>
      <c r="B8" s="21">
        <v>880561</v>
      </c>
      <c r="C8" s="29">
        <v>886329</v>
      </c>
      <c r="D8" s="27">
        <v>904217</v>
      </c>
      <c r="E8" s="27">
        <v>918612</v>
      </c>
      <c r="F8" s="27">
        <v>918811</v>
      </c>
    </row>
    <row r="9" spans="1:6" s="65" customFormat="1" ht="23.25" customHeight="1" x14ac:dyDescent="0.35">
      <c r="A9" s="17" t="s">
        <v>174</v>
      </c>
      <c r="B9" s="24">
        <v>262</v>
      </c>
      <c r="C9" s="26">
        <v>233</v>
      </c>
      <c r="D9" s="25">
        <v>221</v>
      </c>
      <c r="E9" s="25">
        <v>219</v>
      </c>
      <c r="F9" s="25" t="s">
        <v>65</v>
      </c>
    </row>
    <row r="10" spans="1:6" s="65" customFormat="1" ht="15" thickBot="1" x14ac:dyDescent="0.4">
      <c r="A10" s="126" t="s">
        <v>108</v>
      </c>
      <c r="B10" s="21">
        <v>65436</v>
      </c>
      <c r="C10" s="29">
        <v>71539</v>
      </c>
      <c r="D10" s="27">
        <v>73885</v>
      </c>
      <c r="E10" s="27">
        <v>76140</v>
      </c>
      <c r="F10" s="27">
        <v>78904</v>
      </c>
    </row>
    <row r="11" spans="1:6" s="65" customFormat="1" ht="15.75" customHeight="1" thickBot="1" x14ac:dyDescent="0.4">
      <c r="A11" s="9" t="s">
        <v>83</v>
      </c>
      <c r="B11" s="54">
        <v>946259</v>
      </c>
      <c r="C11" s="55">
        <v>958101</v>
      </c>
      <c r="D11" s="70">
        <v>978323</v>
      </c>
      <c r="E11" s="70">
        <v>994971</v>
      </c>
      <c r="F11" s="70">
        <v>997715</v>
      </c>
    </row>
    <row r="12" spans="1:6" s="65" customFormat="1" ht="15" customHeight="1" thickBot="1" x14ac:dyDescent="0.4">
      <c r="A12" s="114" t="s">
        <v>175</v>
      </c>
      <c r="B12" s="114"/>
      <c r="C12" s="114"/>
      <c r="D12" s="114"/>
      <c r="E12" s="114"/>
      <c r="F12" s="114"/>
    </row>
    <row r="13" spans="1:6" s="65" customFormat="1" x14ac:dyDescent="0.35">
      <c r="A13" s="119" t="s">
        <v>6</v>
      </c>
      <c r="B13" s="33"/>
      <c r="C13" s="67"/>
      <c r="D13" s="33"/>
      <c r="E13" s="33"/>
      <c r="F13" s="33"/>
    </row>
    <row r="14" spans="1:6" s="65" customFormat="1" x14ac:dyDescent="0.35">
      <c r="A14" s="17" t="s">
        <v>107</v>
      </c>
      <c r="B14" s="21">
        <v>189536</v>
      </c>
      <c r="C14" s="29">
        <v>191404</v>
      </c>
      <c r="D14" s="27">
        <v>195743</v>
      </c>
      <c r="E14" s="27">
        <v>199219</v>
      </c>
      <c r="F14" s="27">
        <v>203345</v>
      </c>
    </row>
    <row r="15" spans="1:6" s="65" customFormat="1" ht="15" thickBot="1" x14ac:dyDescent="0.4">
      <c r="A15" s="17" t="s">
        <v>174</v>
      </c>
      <c r="B15" s="21">
        <v>3451</v>
      </c>
      <c r="C15" s="29">
        <v>2540</v>
      </c>
      <c r="D15" s="27">
        <v>1632</v>
      </c>
      <c r="E15" s="25">
        <v>672</v>
      </c>
      <c r="F15" s="25" t="s">
        <v>65</v>
      </c>
    </row>
    <row r="16" spans="1:6" s="65" customFormat="1" ht="15" thickBot="1" x14ac:dyDescent="0.4">
      <c r="A16" s="1" t="s">
        <v>85</v>
      </c>
      <c r="B16" s="54">
        <v>192987</v>
      </c>
      <c r="C16" s="55">
        <v>193944</v>
      </c>
      <c r="D16" s="70">
        <v>197375</v>
      </c>
      <c r="E16" s="70">
        <v>199891</v>
      </c>
      <c r="F16" s="70">
        <v>203345</v>
      </c>
    </row>
    <row r="17" spans="1:6" s="65" customFormat="1" ht="15" thickBot="1" x14ac:dyDescent="0.4">
      <c r="A17" s="114" t="s">
        <v>109</v>
      </c>
      <c r="B17" s="114"/>
      <c r="C17" s="114"/>
      <c r="D17" s="114"/>
      <c r="E17" s="114"/>
      <c r="F17" s="114"/>
    </row>
    <row r="18" spans="1:6" s="65" customFormat="1" x14ac:dyDescent="0.35">
      <c r="A18" s="119" t="s">
        <v>6</v>
      </c>
      <c r="B18" s="33"/>
      <c r="C18" s="67"/>
      <c r="D18" s="33"/>
      <c r="E18" s="33"/>
      <c r="F18" s="33"/>
    </row>
    <row r="19" spans="1:6" s="65" customFormat="1" x14ac:dyDescent="0.35">
      <c r="A19" s="17" t="s">
        <v>107</v>
      </c>
      <c r="B19" s="21">
        <v>1070097</v>
      </c>
      <c r="C19" s="29">
        <v>1077733</v>
      </c>
      <c r="D19" s="27">
        <v>1099960</v>
      </c>
      <c r="E19" s="27">
        <v>1117831</v>
      </c>
      <c r="F19" s="27">
        <v>1122156</v>
      </c>
    </row>
    <row r="20" spans="1:6" s="65" customFormat="1" x14ac:dyDescent="0.35">
      <c r="A20" s="17" t="s">
        <v>174</v>
      </c>
      <c r="B20" s="21">
        <v>3713</v>
      </c>
      <c r="C20" s="29">
        <v>2773</v>
      </c>
      <c r="D20" s="27">
        <v>1853</v>
      </c>
      <c r="E20" s="25">
        <v>891</v>
      </c>
      <c r="F20" s="25" t="s">
        <v>65</v>
      </c>
    </row>
    <row r="21" spans="1:6" s="65" customFormat="1" ht="15" thickBot="1" x14ac:dyDescent="0.4">
      <c r="A21" s="126" t="s">
        <v>108</v>
      </c>
      <c r="B21" s="21">
        <v>65436</v>
      </c>
      <c r="C21" s="29">
        <v>71539</v>
      </c>
      <c r="D21" s="27">
        <v>73885</v>
      </c>
      <c r="E21" s="27">
        <v>76140</v>
      </c>
      <c r="F21" s="27">
        <v>78904</v>
      </c>
    </row>
    <row r="22" spans="1:6" s="65" customFormat="1" ht="15" thickBot="1" x14ac:dyDescent="0.4">
      <c r="A22" s="11" t="s">
        <v>87</v>
      </c>
      <c r="B22" s="54">
        <v>1139246</v>
      </c>
      <c r="C22" s="55">
        <v>1152045</v>
      </c>
      <c r="D22" s="70">
        <v>1175698</v>
      </c>
      <c r="E22" s="70">
        <v>1194862</v>
      </c>
      <c r="F22" s="70">
        <v>1201060</v>
      </c>
    </row>
    <row r="23" spans="1:6" s="65" customFormat="1" ht="15" thickBot="1" x14ac:dyDescent="0.4">
      <c r="B23"/>
      <c r="C23"/>
      <c r="D23"/>
      <c r="E23"/>
      <c r="F23"/>
    </row>
    <row r="24" spans="1:6" s="65" customFormat="1" ht="15" thickBot="1" x14ac:dyDescent="0.4">
      <c r="A24" s="125"/>
      <c r="B24" s="71" t="s">
        <v>3</v>
      </c>
      <c r="C24" s="15" t="s">
        <v>4</v>
      </c>
    </row>
    <row r="25" spans="1:6" s="65" customFormat="1" ht="15" thickBot="1" x14ac:dyDescent="0.4">
      <c r="A25" s="14" t="s">
        <v>2</v>
      </c>
      <c r="B25" s="56">
        <v>4130</v>
      </c>
      <c r="C25" s="57">
        <v>4130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13" workbookViewId="0">
      <selection activeCell="C36" sqref="C36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6" s="150" customFormat="1" ht="28.5" customHeight="1" thickBot="1" x14ac:dyDescent="0.4">
      <c r="A1" s="144" t="s">
        <v>110</v>
      </c>
      <c r="B1" s="144"/>
      <c r="C1" s="144"/>
      <c r="D1" s="144"/>
      <c r="E1" s="144"/>
      <c r="F1" s="144"/>
    </row>
    <row r="2" spans="1:6" ht="30" x14ac:dyDescent="0.35">
      <c r="A2" s="116"/>
      <c r="B2" s="63" t="s">
        <v>92</v>
      </c>
      <c r="C2" s="98" t="s">
        <v>149</v>
      </c>
      <c r="D2" s="63" t="s">
        <v>88</v>
      </c>
      <c r="E2" s="63" t="s">
        <v>89</v>
      </c>
      <c r="F2" s="63" t="s">
        <v>150</v>
      </c>
    </row>
    <row r="3" spans="1:6" ht="15" customHeight="1" x14ac:dyDescent="0.35">
      <c r="A3" s="117"/>
      <c r="B3" s="64" t="s">
        <v>0</v>
      </c>
      <c r="C3" s="60" t="s">
        <v>0</v>
      </c>
      <c r="D3" s="64" t="s">
        <v>0</v>
      </c>
      <c r="E3" s="64" t="s">
        <v>0</v>
      </c>
      <c r="F3" s="64" t="s">
        <v>0</v>
      </c>
    </row>
    <row r="4" spans="1:6" x14ac:dyDescent="0.35">
      <c r="A4" s="117"/>
      <c r="B4" s="65"/>
      <c r="C4" s="61"/>
      <c r="D4" s="65"/>
      <c r="E4" s="65"/>
      <c r="F4" s="64"/>
    </row>
    <row r="5" spans="1:6" ht="15" thickBot="1" x14ac:dyDescent="0.4">
      <c r="A5" s="117"/>
      <c r="B5" s="66"/>
      <c r="C5" s="62"/>
      <c r="D5" s="66"/>
      <c r="E5" s="66"/>
      <c r="F5" s="66"/>
    </row>
    <row r="6" spans="1:6" x14ac:dyDescent="0.35">
      <c r="A6" s="9" t="s">
        <v>7</v>
      </c>
      <c r="B6" s="33"/>
      <c r="C6" s="68"/>
      <c r="D6" s="32"/>
      <c r="E6" s="32"/>
      <c r="F6" s="32"/>
    </row>
    <row r="7" spans="1:6" x14ac:dyDescent="0.35">
      <c r="A7" s="119" t="s">
        <v>8</v>
      </c>
      <c r="B7" s="27">
        <v>527204</v>
      </c>
      <c r="C7" s="29">
        <v>548123</v>
      </c>
      <c r="D7" s="27">
        <v>545240</v>
      </c>
      <c r="E7" s="27">
        <v>552502</v>
      </c>
      <c r="F7" s="27">
        <v>563218</v>
      </c>
    </row>
    <row r="8" spans="1:6" x14ac:dyDescent="0.35">
      <c r="A8" s="119" t="s">
        <v>9</v>
      </c>
      <c r="B8" s="27">
        <v>461314</v>
      </c>
      <c r="C8" s="29">
        <v>449810</v>
      </c>
      <c r="D8" s="27">
        <v>473340</v>
      </c>
      <c r="E8" s="27">
        <v>482364</v>
      </c>
      <c r="F8" s="27">
        <v>480263</v>
      </c>
    </row>
    <row r="9" spans="1:6" x14ac:dyDescent="0.35">
      <c r="A9" s="119" t="s">
        <v>84</v>
      </c>
      <c r="B9" s="27">
        <v>141872</v>
      </c>
      <c r="C9" s="29">
        <v>146215</v>
      </c>
      <c r="D9" s="27">
        <v>150153</v>
      </c>
      <c r="E9" s="27">
        <v>154008</v>
      </c>
      <c r="F9" s="27">
        <v>152505</v>
      </c>
    </row>
    <row r="10" spans="1:6" ht="15" thickBot="1" x14ac:dyDescent="0.4">
      <c r="A10" s="119" t="s">
        <v>66</v>
      </c>
      <c r="B10" s="27">
        <v>8856</v>
      </c>
      <c r="C10" s="29">
        <v>7897</v>
      </c>
      <c r="D10" s="27">
        <v>6965</v>
      </c>
      <c r="E10" s="27">
        <v>5988</v>
      </c>
      <c r="F10" s="27">
        <v>5074</v>
      </c>
    </row>
    <row r="11" spans="1:6" ht="15" thickBot="1" x14ac:dyDescent="0.4">
      <c r="A11" s="9" t="s">
        <v>10</v>
      </c>
      <c r="B11" s="70">
        <v>1139246</v>
      </c>
      <c r="C11" s="69">
        <v>1152045</v>
      </c>
      <c r="D11" s="70">
        <v>1175698</v>
      </c>
      <c r="E11" s="70">
        <v>1194862</v>
      </c>
      <c r="F11" s="70">
        <v>1201060</v>
      </c>
    </row>
    <row r="12" spans="1:6" x14ac:dyDescent="0.35">
      <c r="A12" s="9" t="s">
        <v>111</v>
      </c>
      <c r="B12" s="33"/>
      <c r="C12" s="67"/>
      <c r="D12" s="33"/>
      <c r="E12" s="33"/>
      <c r="F12" s="33"/>
    </row>
    <row r="13" spans="1:6" x14ac:dyDescent="0.35">
      <c r="A13" s="9" t="s">
        <v>11</v>
      </c>
      <c r="B13" s="33"/>
      <c r="C13" s="67"/>
      <c r="D13" s="33"/>
      <c r="E13" s="33"/>
      <c r="F13" s="33"/>
    </row>
    <row r="14" spans="1:6" x14ac:dyDescent="0.35">
      <c r="A14" s="9" t="s">
        <v>12</v>
      </c>
      <c r="B14" s="33"/>
      <c r="C14" s="67"/>
      <c r="D14" s="33"/>
      <c r="E14" s="33"/>
      <c r="F14" s="33"/>
    </row>
    <row r="15" spans="1:6" x14ac:dyDescent="0.35">
      <c r="A15" s="126" t="s">
        <v>42</v>
      </c>
      <c r="B15" s="27">
        <v>59068</v>
      </c>
      <c r="C15" s="29">
        <v>65901</v>
      </c>
      <c r="D15" s="27">
        <v>67912</v>
      </c>
      <c r="E15" s="27">
        <v>69620</v>
      </c>
      <c r="F15" s="27">
        <v>71586</v>
      </c>
    </row>
    <row r="16" spans="1:6" x14ac:dyDescent="0.35">
      <c r="A16" s="119" t="s">
        <v>100</v>
      </c>
      <c r="B16" s="27">
        <v>1017</v>
      </c>
      <c r="C16" s="29">
        <v>1091</v>
      </c>
      <c r="D16" s="27">
        <v>1066</v>
      </c>
      <c r="E16" s="27">
        <v>1064</v>
      </c>
      <c r="F16" s="27">
        <v>1199</v>
      </c>
    </row>
    <row r="17" spans="1:6" ht="15" thickBot="1" x14ac:dyDescent="0.4">
      <c r="A17" s="119" t="s">
        <v>1</v>
      </c>
      <c r="B17" s="27">
        <v>6509</v>
      </c>
      <c r="C17" s="29">
        <v>4547</v>
      </c>
      <c r="D17" s="27">
        <v>4907</v>
      </c>
      <c r="E17" s="27">
        <v>5456</v>
      </c>
      <c r="F17" s="27">
        <v>6119</v>
      </c>
    </row>
    <row r="18" spans="1:6" ht="15" thickBot="1" x14ac:dyDescent="0.4">
      <c r="A18" s="9" t="s">
        <v>13</v>
      </c>
      <c r="B18" s="70">
        <v>66594</v>
      </c>
      <c r="C18" s="69">
        <v>71539</v>
      </c>
      <c r="D18" s="70">
        <v>73885</v>
      </c>
      <c r="E18" s="70">
        <v>76140</v>
      </c>
      <c r="F18" s="70">
        <v>78904</v>
      </c>
    </row>
    <row r="19" spans="1:6" ht="15" thickBot="1" x14ac:dyDescent="0.4">
      <c r="A19" s="9" t="s">
        <v>112</v>
      </c>
      <c r="B19" s="23">
        <v>66594</v>
      </c>
      <c r="C19" s="138">
        <v>71539</v>
      </c>
      <c r="D19" s="23">
        <v>73885</v>
      </c>
      <c r="E19" s="23">
        <v>76140</v>
      </c>
      <c r="F19" s="23">
        <v>78904</v>
      </c>
    </row>
    <row r="20" spans="1:6" ht="15" thickBot="1" x14ac:dyDescent="0.4">
      <c r="A20" s="13" t="s">
        <v>14</v>
      </c>
      <c r="B20" s="23">
        <v>-1072652</v>
      </c>
      <c r="C20" s="138">
        <v>-1080506</v>
      </c>
      <c r="D20" s="23">
        <v>-1101813</v>
      </c>
      <c r="E20" s="23">
        <v>-1118722</v>
      </c>
      <c r="F20" s="23">
        <v>-1122156</v>
      </c>
    </row>
    <row r="21" spans="1:6" ht="15" thickBot="1" x14ac:dyDescent="0.4">
      <c r="A21" s="119" t="s">
        <v>6</v>
      </c>
      <c r="B21" s="28">
        <v>1070097</v>
      </c>
      <c r="C21" s="30">
        <v>1077733</v>
      </c>
      <c r="D21" s="28">
        <v>1099960</v>
      </c>
      <c r="E21" s="28">
        <v>1117831</v>
      </c>
      <c r="F21" s="28">
        <v>1122156</v>
      </c>
    </row>
    <row r="22" spans="1:6" ht="21.5" thickBot="1" x14ac:dyDescent="0.4">
      <c r="A22" s="1" t="s">
        <v>113</v>
      </c>
      <c r="B22" s="23">
        <v>-2555</v>
      </c>
      <c r="C22" s="138">
        <v>-2773</v>
      </c>
      <c r="D22" s="23">
        <v>-1853</v>
      </c>
      <c r="E22" s="133">
        <v>-891</v>
      </c>
      <c r="F22" s="133" t="s">
        <v>65</v>
      </c>
    </row>
    <row r="23" spans="1:6" ht="15" thickBot="1" x14ac:dyDescent="0.4">
      <c r="A23" s="9" t="s">
        <v>114</v>
      </c>
      <c r="B23" s="23">
        <v>-2555</v>
      </c>
      <c r="C23" s="138">
        <v>-2773</v>
      </c>
      <c r="D23" s="23">
        <v>-1853</v>
      </c>
      <c r="E23" s="133">
        <v>-891</v>
      </c>
      <c r="F23" s="133" t="s">
        <v>65</v>
      </c>
    </row>
    <row r="24" spans="1:6" ht="21.5" thickBot="1" x14ac:dyDescent="0.4">
      <c r="A24" s="2" t="s">
        <v>115</v>
      </c>
      <c r="B24" s="23">
        <v>-2555</v>
      </c>
      <c r="C24" s="138">
        <v>-2773</v>
      </c>
      <c r="D24" s="23">
        <v>-1853</v>
      </c>
      <c r="E24" s="133">
        <v>-891</v>
      </c>
      <c r="F24" s="133" t="s">
        <v>65</v>
      </c>
    </row>
    <row r="25" spans="1:6" ht="15" thickBot="1" x14ac:dyDescent="0.4">
      <c r="A25" s="118" t="s">
        <v>80</v>
      </c>
      <c r="B25" s="118"/>
      <c r="C25" s="118"/>
      <c r="D25" s="31"/>
      <c r="E25" s="31"/>
      <c r="F25" s="31"/>
    </row>
    <row r="26" spans="1:6" ht="34.5" customHeight="1" x14ac:dyDescent="0.35">
      <c r="A26" s="13" t="s">
        <v>116</v>
      </c>
      <c r="B26" s="58">
        <v>-2555</v>
      </c>
      <c r="C26" s="139">
        <v>-2773</v>
      </c>
      <c r="D26" s="58">
        <v>-1853</v>
      </c>
      <c r="E26" s="72">
        <v>-891</v>
      </c>
      <c r="F26" s="72" t="s">
        <v>65</v>
      </c>
    </row>
    <row r="27" spans="1:6" x14ac:dyDescent="0.35">
      <c r="A27" s="5" t="s">
        <v>176</v>
      </c>
      <c r="B27" s="27">
        <v>62132</v>
      </c>
      <c r="C27" s="29">
        <v>61322</v>
      </c>
      <c r="D27" s="27">
        <v>60884</v>
      </c>
      <c r="E27" s="27">
        <v>60537</v>
      </c>
      <c r="F27" s="27">
        <v>60026</v>
      </c>
    </row>
    <row r="28" spans="1:6" ht="33.75" customHeight="1" thickBot="1" x14ac:dyDescent="0.4">
      <c r="A28" s="5" t="s">
        <v>117</v>
      </c>
      <c r="B28" s="27">
        <v>-58419</v>
      </c>
      <c r="C28" s="29">
        <v>-58549</v>
      </c>
      <c r="D28" s="27">
        <v>-59031</v>
      </c>
      <c r="E28" s="27">
        <v>-59646</v>
      </c>
      <c r="F28" s="27">
        <v>-60026</v>
      </c>
    </row>
    <row r="29" spans="1:6" ht="15" thickBot="1" x14ac:dyDescent="0.4">
      <c r="A29" s="113" t="s">
        <v>118</v>
      </c>
      <c r="B29" s="59">
        <v>1158</v>
      </c>
      <c r="C29" s="73" t="s">
        <v>65</v>
      </c>
      <c r="D29" s="74" t="s">
        <v>65</v>
      </c>
      <c r="E29" s="74" t="s">
        <v>65</v>
      </c>
      <c r="F29" s="74" t="s">
        <v>65</v>
      </c>
    </row>
    <row r="30" spans="1:6" x14ac:dyDescent="0.35">
      <c r="A30" s="52" t="s">
        <v>15</v>
      </c>
      <c r="B30"/>
      <c r="C30"/>
      <c r="D30"/>
      <c r="E30"/>
      <c r="F30"/>
    </row>
    <row r="31" spans="1:6" x14ac:dyDescent="0.35">
      <c r="A31" s="140" t="s">
        <v>119</v>
      </c>
      <c r="B31"/>
      <c r="C31"/>
      <c r="D31"/>
      <c r="E31"/>
      <c r="F31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opLeftCell="A25" workbookViewId="0">
      <selection sqref="A1:XFD1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6" s="150" customFormat="1" ht="15" thickBot="1" x14ac:dyDescent="0.4">
      <c r="A1" s="144" t="s">
        <v>16</v>
      </c>
      <c r="B1" s="144"/>
      <c r="C1" s="144"/>
      <c r="D1" s="144"/>
      <c r="E1" s="144"/>
      <c r="F1" s="144"/>
    </row>
    <row r="2" spans="1:6" ht="30" x14ac:dyDescent="0.35">
      <c r="A2" s="116"/>
      <c r="B2" s="63" t="s">
        <v>92</v>
      </c>
      <c r="C2" s="98" t="s">
        <v>149</v>
      </c>
      <c r="D2" s="63" t="s">
        <v>88</v>
      </c>
      <c r="E2" s="63" t="s">
        <v>89</v>
      </c>
      <c r="F2" s="63" t="s">
        <v>150</v>
      </c>
    </row>
    <row r="3" spans="1:6" x14ac:dyDescent="0.35">
      <c r="A3" s="117"/>
      <c r="B3" s="64" t="s">
        <v>0</v>
      </c>
      <c r="C3" s="60" t="str">
        <f>B3</f>
        <v>$'000</v>
      </c>
      <c r="D3" s="64" t="s">
        <v>0</v>
      </c>
      <c r="E3" s="64" t="s">
        <v>0</v>
      </c>
      <c r="F3" s="64" t="s">
        <v>0</v>
      </c>
    </row>
    <row r="4" spans="1:6" ht="15" thickBot="1" x14ac:dyDescent="0.4">
      <c r="A4" s="117"/>
      <c r="B4" s="66"/>
      <c r="C4" s="62"/>
      <c r="D4" s="66"/>
      <c r="E4" s="66"/>
      <c r="F4" s="66"/>
    </row>
    <row r="5" spans="1:6" x14ac:dyDescent="0.35">
      <c r="A5" s="12" t="s">
        <v>74</v>
      </c>
      <c r="B5" s="33"/>
      <c r="C5" s="67"/>
      <c r="D5" s="33"/>
      <c r="E5" s="33"/>
      <c r="F5" s="33"/>
    </row>
    <row r="6" spans="1:6" x14ac:dyDescent="0.35">
      <c r="A6" s="12" t="s">
        <v>17</v>
      </c>
      <c r="B6" s="33"/>
      <c r="C6" s="67"/>
      <c r="D6" s="33"/>
      <c r="E6" s="33"/>
      <c r="F6" s="33"/>
    </row>
    <row r="7" spans="1:6" x14ac:dyDescent="0.35">
      <c r="A7" s="86" t="s">
        <v>120</v>
      </c>
      <c r="B7" s="21">
        <v>5797</v>
      </c>
      <c r="C7" s="20">
        <v>5797</v>
      </c>
      <c r="D7" s="21">
        <v>5797</v>
      </c>
      <c r="E7" s="21">
        <v>5797</v>
      </c>
      <c r="F7" s="21">
        <v>5797</v>
      </c>
    </row>
    <row r="8" spans="1:6" x14ac:dyDescent="0.35">
      <c r="A8" s="19" t="s">
        <v>18</v>
      </c>
      <c r="B8" s="21">
        <v>10853</v>
      </c>
      <c r="C8" s="20">
        <v>10853</v>
      </c>
      <c r="D8" s="21">
        <v>10853</v>
      </c>
      <c r="E8" s="21">
        <v>10853</v>
      </c>
      <c r="F8" s="21">
        <v>10853</v>
      </c>
    </row>
    <row r="9" spans="1:6" x14ac:dyDescent="0.35">
      <c r="A9" s="86" t="s">
        <v>121</v>
      </c>
      <c r="B9" s="21">
        <v>203732</v>
      </c>
      <c r="C9" s="20">
        <v>221149</v>
      </c>
      <c r="D9" s="21">
        <v>193530</v>
      </c>
      <c r="E9" s="21">
        <v>202689</v>
      </c>
      <c r="F9" s="21">
        <v>202689</v>
      </c>
    </row>
    <row r="10" spans="1:6" ht="15" thickBot="1" x14ac:dyDescent="0.4">
      <c r="A10" s="86" t="s">
        <v>177</v>
      </c>
      <c r="B10" s="21">
        <v>3512</v>
      </c>
      <c r="C10" s="20">
        <v>3512</v>
      </c>
      <c r="D10" s="21">
        <v>3512</v>
      </c>
      <c r="E10" s="21">
        <v>3512</v>
      </c>
      <c r="F10" s="21">
        <v>3512</v>
      </c>
    </row>
    <row r="11" spans="1:6" ht="15" thickBot="1" x14ac:dyDescent="0.4">
      <c r="A11" s="76" t="s">
        <v>19</v>
      </c>
      <c r="B11" s="77">
        <v>223894</v>
      </c>
      <c r="C11" s="78">
        <v>241311</v>
      </c>
      <c r="D11" s="77">
        <v>213692</v>
      </c>
      <c r="E11" s="77">
        <v>222851</v>
      </c>
      <c r="F11" s="77">
        <v>222851</v>
      </c>
    </row>
    <row r="12" spans="1:6" x14ac:dyDescent="0.35">
      <c r="A12" s="12" t="s">
        <v>20</v>
      </c>
      <c r="B12" s="33"/>
      <c r="C12" s="67"/>
      <c r="D12" s="33"/>
      <c r="E12" s="33"/>
      <c r="F12" s="33"/>
    </row>
    <row r="13" spans="1:6" x14ac:dyDescent="0.35">
      <c r="A13" s="86" t="s">
        <v>21</v>
      </c>
      <c r="B13" s="21">
        <v>688508</v>
      </c>
      <c r="C13" s="20">
        <v>649626</v>
      </c>
      <c r="D13" s="21">
        <v>643037</v>
      </c>
      <c r="E13" s="21">
        <v>627884</v>
      </c>
      <c r="F13" s="21">
        <v>614975</v>
      </c>
    </row>
    <row r="14" spans="1:6" x14ac:dyDescent="0.35">
      <c r="A14" s="86" t="s">
        <v>22</v>
      </c>
      <c r="B14" s="21">
        <v>695466</v>
      </c>
      <c r="C14" s="20">
        <v>643814</v>
      </c>
      <c r="D14" s="21">
        <v>599127</v>
      </c>
      <c r="E14" s="21">
        <v>540945</v>
      </c>
      <c r="F14" s="21">
        <v>485421</v>
      </c>
    </row>
    <row r="15" spans="1:6" x14ac:dyDescent="0.35">
      <c r="A15" s="86" t="s">
        <v>23</v>
      </c>
      <c r="B15" s="21">
        <v>85477</v>
      </c>
      <c r="C15" s="20">
        <v>97272</v>
      </c>
      <c r="D15" s="21">
        <v>115283</v>
      </c>
      <c r="E15" s="21">
        <v>108922</v>
      </c>
      <c r="F15" s="21">
        <v>107329</v>
      </c>
    </row>
    <row r="16" spans="1:6" x14ac:dyDescent="0.35">
      <c r="A16" s="86" t="s">
        <v>122</v>
      </c>
      <c r="B16" s="21">
        <v>131894</v>
      </c>
      <c r="C16" s="20">
        <v>131894</v>
      </c>
      <c r="D16" s="21">
        <v>131894</v>
      </c>
      <c r="E16" s="21">
        <v>141894</v>
      </c>
      <c r="F16" s="21">
        <v>151894</v>
      </c>
    </row>
    <row r="17" spans="1:6" x14ac:dyDescent="0.35">
      <c r="A17" s="86" t="s">
        <v>178</v>
      </c>
      <c r="B17" s="21">
        <v>21296</v>
      </c>
      <c r="C17" s="20">
        <v>21296</v>
      </c>
      <c r="D17" s="21">
        <v>21296</v>
      </c>
      <c r="E17" s="21">
        <v>21296</v>
      </c>
      <c r="F17" s="21">
        <v>21296</v>
      </c>
    </row>
    <row r="18" spans="1:6" ht="15" thickBot="1" x14ac:dyDescent="0.4">
      <c r="A18" s="86" t="s">
        <v>81</v>
      </c>
      <c r="B18" s="21">
        <v>4402</v>
      </c>
      <c r="C18" s="20">
        <v>4402</v>
      </c>
      <c r="D18" s="21">
        <v>4402</v>
      </c>
      <c r="E18" s="21">
        <v>4402</v>
      </c>
      <c r="F18" s="21">
        <v>4402</v>
      </c>
    </row>
    <row r="19" spans="1:6" ht="15" thickBot="1" x14ac:dyDescent="0.4">
      <c r="A19" s="76" t="s">
        <v>24</v>
      </c>
      <c r="B19" s="77">
        <v>1627043</v>
      </c>
      <c r="C19" s="78">
        <v>1548304</v>
      </c>
      <c r="D19" s="77">
        <v>1515039</v>
      </c>
      <c r="E19" s="77">
        <v>1445343</v>
      </c>
      <c r="F19" s="77">
        <v>1385317</v>
      </c>
    </row>
    <row r="20" spans="1:6" ht="15" thickBot="1" x14ac:dyDescent="0.4">
      <c r="A20" s="12" t="s">
        <v>25</v>
      </c>
      <c r="B20" s="79">
        <v>1850937</v>
      </c>
      <c r="C20" s="80">
        <v>1789615</v>
      </c>
      <c r="D20" s="79">
        <v>1728731</v>
      </c>
      <c r="E20" s="79">
        <v>1668194</v>
      </c>
      <c r="F20" s="79">
        <v>1608168</v>
      </c>
    </row>
    <row r="21" spans="1:6" x14ac:dyDescent="0.35">
      <c r="A21" s="12" t="s">
        <v>26</v>
      </c>
      <c r="B21" s="33"/>
      <c r="C21" s="67"/>
      <c r="D21" s="33"/>
      <c r="E21" s="33"/>
      <c r="F21" s="33"/>
    </row>
    <row r="22" spans="1:6" x14ac:dyDescent="0.35">
      <c r="A22" s="12" t="s">
        <v>27</v>
      </c>
      <c r="B22" s="33"/>
      <c r="C22" s="67"/>
      <c r="D22" s="33"/>
      <c r="E22" s="33"/>
      <c r="F22" s="33"/>
    </row>
    <row r="23" spans="1:6" x14ac:dyDescent="0.35">
      <c r="A23" s="86" t="s">
        <v>9</v>
      </c>
      <c r="B23" s="21">
        <v>89860</v>
      </c>
      <c r="C23" s="20">
        <v>89860</v>
      </c>
      <c r="D23" s="21">
        <v>89860</v>
      </c>
      <c r="E23" s="21">
        <v>89860</v>
      </c>
      <c r="F23" s="21">
        <v>89860</v>
      </c>
    </row>
    <row r="24" spans="1:6" ht="15" thickBot="1" x14ac:dyDescent="0.4">
      <c r="A24" s="86" t="s">
        <v>28</v>
      </c>
      <c r="B24" s="21">
        <v>42014</v>
      </c>
      <c r="C24" s="20">
        <v>42014</v>
      </c>
      <c r="D24" s="21">
        <v>42014</v>
      </c>
      <c r="E24" s="21">
        <v>42014</v>
      </c>
      <c r="F24" s="21">
        <v>42014</v>
      </c>
    </row>
    <row r="25" spans="1:6" ht="15" thickBot="1" x14ac:dyDescent="0.4">
      <c r="A25" s="76" t="s">
        <v>29</v>
      </c>
      <c r="B25" s="77">
        <v>131874</v>
      </c>
      <c r="C25" s="78">
        <v>131874</v>
      </c>
      <c r="D25" s="77">
        <v>131874</v>
      </c>
      <c r="E25" s="77">
        <v>131874</v>
      </c>
      <c r="F25" s="77">
        <v>131874</v>
      </c>
    </row>
    <row r="26" spans="1:6" x14ac:dyDescent="0.35">
      <c r="A26" s="12" t="s">
        <v>67</v>
      </c>
      <c r="B26" s="33"/>
      <c r="C26" s="67"/>
      <c r="D26" s="33"/>
      <c r="E26" s="33"/>
      <c r="F26" s="33"/>
    </row>
    <row r="27" spans="1:6" x14ac:dyDescent="0.35">
      <c r="A27" s="86" t="s">
        <v>179</v>
      </c>
      <c r="B27" s="21">
        <v>2711</v>
      </c>
      <c r="C27" s="20">
        <v>2711</v>
      </c>
      <c r="D27" s="21">
        <v>2711</v>
      </c>
      <c r="E27" s="21">
        <v>2711</v>
      </c>
      <c r="F27" s="21">
        <v>2711</v>
      </c>
    </row>
    <row r="28" spans="1:6" ht="15" thickBot="1" x14ac:dyDescent="0.4">
      <c r="A28" s="86" t="s">
        <v>68</v>
      </c>
      <c r="B28" s="21">
        <v>515529</v>
      </c>
      <c r="C28" s="20">
        <v>456980</v>
      </c>
      <c r="D28" s="21">
        <v>397949</v>
      </c>
      <c r="E28" s="21">
        <v>338303</v>
      </c>
      <c r="F28" s="21">
        <v>278277</v>
      </c>
    </row>
    <row r="29" spans="1:6" ht="15" thickBot="1" x14ac:dyDescent="0.4">
      <c r="A29" s="76" t="s">
        <v>70</v>
      </c>
      <c r="B29" s="77">
        <v>518240</v>
      </c>
      <c r="C29" s="78">
        <v>459691</v>
      </c>
      <c r="D29" s="77">
        <v>400660</v>
      </c>
      <c r="E29" s="77">
        <v>341014</v>
      </c>
      <c r="F29" s="77">
        <v>280988</v>
      </c>
    </row>
    <row r="30" spans="1:6" x14ac:dyDescent="0.35">
      <c r="A30" s="12" t="s">
        <v>30</v>
      </c>
      <c r="B30" s="33"/>
      <c r="C30" s="67"/>
      <c r="D30" s="33"/>
      <c r="E30" s="33"/>
      <c r="F30" s="33"/>
    </row>
    <row r="31" spans="1:6" x14ac:dyDescent="0.35">
      <c r="A31" s="86" t="s">
        <v>31</v>
      </c>
      <c r="B31" s="21">
        <v>144738</v>
      </c>
      <c r="C31" s="20">
        <v>144738</v>
      </c>
      <c r="D31" s="21">
        <v>144738</v>
      </c>
      <c r="E31" s="21">
        <v>144738</v>
      </c>
      <c r="F31" s="21">
        <v>144738</v>
      </c>
    </row>
    <row r="32" spans="1:6" ht="15" thickBot="1" x14ac:dyDescent="0.4">
      <c r="A32" s="86" t="s">
        <v>123</v>
      </c>
      <c r="B32" s="21">
        <v>3014</v>
      </c>
      <c r="C32" s="20">
        <v>3014</v>
      </c>
      <c r="D32" s="21">
        <v>3014</v>
      </c>
      <c r="E32" s="21">
        <v>3014</v>
      </c>
      <c r="F32" s="21">
        <v>3014</v>
      </c>
    </row>
    <row r="33" spans="1:6" ht="15" thickBot="1" x14ac:dyDescent="0.4">
      <c r="A33" s="76" t="s">
        <v>32</v>
      </c>
      <c r="B33" s="77">
        <v>147752</v>
      </c>
      <c r="C33" s="78">
        <v>147752</v>
      </c>
      <c r="D33" s="77">
        <v>147752</v>
      </c>
      <c r="E33" s="77">
        <v>147752</v>
      </c>
      <c r="F33" s="77">
        <v>147752</v>
      </c>
    </row>
    <row r="34" spans="1:6" ht="15" thickBot="1" x14ac:dyDescent="0.4">
      <c r="A34" s="12" t="s">
        <v>33</v>
      </c>
      <c r="B34" s="81">
        <v>797866</v>
      </c>
      <c r="C34" s="10">
        <v>739317</v>
      </c>
      <c r="D34" s="81">
        <v>680286</v>
      </c>
      <c r="E34" s="81">
        <v>620640</v>
      </c>
      <c r="F34" s="81">
        <v>560614</v>
      </c>
    </row>
    <row r="35" spans="1:6" ht="15" thickBot="1" x14ac:dyDescent="0.4">
      <c r="A35" s="9" t="s">
        <v>34</v>
      </c>
      <c r="B35" s="81">
        <v>1053071</v>
      </c>
      <c r="C35" s="10">
        <v>1050298</v>
      </c>
      <c r="D35" s="81">
        <v>1048445</v>
      </c>
      <c r="E35" s="81">
        <v>1047554</v>
      </c>
      <c r="F35" s="81">
        <v>1047554</v>
      </c>
    </row>
    <row r="36" spans="1:6" x14ac:dyDescent="0.35">
      <c r="A36" s="12" t="s">
        <v>35</v>
      </c>
      <c r="B36" s="33"/>
      <c r="C36" s="67"/>
      <c r="D36" s="33"/>
      <c r="E36" s="33"/>
      <c r="F36" s="33"/>
    </row>
    <row r="37" spans="1:6" x14ac:dyDescent="0.35">
      <c r="A37" s="12" t="s">
        <v>124</v>
      </c>
      <c r="B37" s="33"/>
      <c r="C37" s="67"/>
      <c r="D37" s="33"/>
      <c r="E37" s="33"/>
      <c r="F37" s="33"/>
    </row>
    <row r="38" spans="1:6" x14ac:dyDescent="0.35">
      <c r="A38" s="86" t="s">
        <v>75</v>
      </c>
      <c r="B38" s="21">
        <v>93640</v>
      </c>
      <c r="C38" s="20">
        <v>93640</v>
      </c>
      <c r="D38" s="21">
        <v>93640</v>
      </c>
      <c r="E38" s="21">
        <v>93640</v>
      </c>
      <c r="F38" s="21">
        <v>93640</v>
      </c>
    </row>
    <row r="39" spans="1:6" x14ac:dyDescent="0.35">
      <c r="A39" s="86" t="s">
        <v>36</v>
      </c>
      <c r="B39" s="21">
        <v>781898</v>
      </c>
      <c r="C39" s="20">
        <v>781898</v>
      </c>
      <c r="D39" s="21">
        <v>781898</v>
      </c>
      <c r="E39" s="21">
        <v>781898</v>
      </c>
      <c r="F39" s="21">
        <v>781898</v>
      </c>
    </row>
    <row r="40" spans="1:6" ht="15" thickBot="1" x14ac:dyDescent="0.4">
      <c r="A40" s="89" t="s">
        <v>125</v>
      </c>
      <c r="B40" s="21">
        <v>177533</v>
      </c>
      <c r="C40" s="20">
        <v>174760</v>
      </c>
      <c r="D40" s="21">
        <v>172907</v>
      </c>
      <c r="E40" s="21">
        <v>172016</v>
      </c>
      <c r="F40" s="21">
        <v>172016</v>
      </c>
    </row>
    <row r="41" spans="1:6" ht="15" thickBot="1" x14ac:dyDescent="0.4">
      <c r="A41" s="76" t="s">
        <v>126</v>
      </c>
      <c r="B41" s="77">
        <v>1053071</v>
      </c>
      <c r="C41" s="78">
        <v>1050298</v>
      </c>
      <c r="D41" s="77">
        <v>1048445</v>
      </c>
      <c r="E41" s="77">
        <v>1047554</v>
      </c>
      <c r="F41" s="77">
        <v>1047554</v>
      </c>
    </row>
    <row r="42" spans="1:6" ht="15" thickBot="1" x14ac:dyDescent="0.4">
      <c r="A42" s="82" t="s">
        <v>37</v>
      </c>
      <c r="B42" s="79">
        <v>1053071</v>
      </c>
      <c r="C42" s="80">
        <v>1050298</v>
      </c>
      <c r="D42" s="79">
        <v>1048445</v>
      </c>
      <c r="E42" s="79">
        <v>1047554</v>
      </c>
      <c r="F42" s="79">
        <v>1047554</v>
      </c>
    </row>
    <row r="43" spans="1:6" x14ac:dyDescent="0.35">
      <c r="A43" s="52" t="s">
        <v>15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F14" sqref="F14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5" s="145" customFormat="1" ht="15" thickBot="1" x14ac:dyDescent="0.4">
      <c r="A1" s="151" t="s">
        <v>127</v>
      </c>
      <c r="B1" s="151"/>
      <c r="C1" s="151"/>
      <c r="D1" s="151"/>
      <c r="E1" s="151"/>
    </row>
    <row r="2" spans="1:5" s="65" customFormat="1" ht="30" x14ac:dyDescent="0.35">
      <c r="A2" s="101"/>
      <c r="B2" s="107" t="s">
        <v>156</v>
      </c>
      <c r="C2" s="107" t="s">
        <v>151</v>
      </c>
      <c r="D2" s="107" t="s">
        <v>152</v>
      </c>
      <c r="E2" s="107" t="s">
        <v>37</v>
      </c>
    </row>
    <row r="3" spans="1:5" s="65" customFormat="1" x14ac:dyDescent="0.35">
      <c r="A3" s="102"/>
      <c r="B3" s="100" t="s">
        <v>0</v>
      </c>
      <c r="C3" s="100" t="s">
        <v>0</v>
      </c>
      <c r="D3" s="100" t="s">
        <v>0</v>
      </c>
      <c r="E3" s="100" t="s">
        <v>0</v>
      </c>
    </row>
    <row r="4" spans="1:5" s="65" customFormat="1" ht="15" thickBot="1" x14ac:dyDescent="0.4">
      <c r="A4" s="102"/>
      <c r="B4" s="103"/>
      <c r="C4" s="103"/>
      <c r="D4" s="103"/>
      <c r="E4" s="103"/>
    </row>
    <row r="5" spans="1:5" s="65" customFormat="1" x14ac:dyDescent="0.35">
      <c r="A5" s="13" t="s">
        <v>128</v>
      </c>
      <c r="B5" s="33"/>
      <c r="C5" s="33"/>
      <c r="D5" s="33"/>
      <c r="E5" s="33"/>
    </row>
    <row r="6" spans="1:5" s="65" customFormat="1" ht="15" thickBot="1" x14ac:dyDescent="0.4">
      <c r="A6" s="5" t="s">
        <v>61</v>
      </c>
      <c r="B6" s="21">
        <v>177533</v>
      </c>
      <c r="C6" s="21">
        <v>781898</v>
      </c>
      <c r="D6" s="21">
        <v>93640</v>
      </c>
      <c r="E6" s="21">
        <v>1053071</v>
      </c>
    </row>
    <row r="7" spans="1:5" s="65" customFormat="1" ht="15" thickBot="1" x14ac:dyDescent="0.4">
      <c r="A7" s="83" t="s">
        <v>38</v>
      </c>
      <c r="B7" s="77">
        <v>177533</v>
      </c>
      <c r="C7" s="77">
        <v>781898</v>
      </c>
      <c r="D7" s="77">
        <v>93640</v>
      </c>
      <c r="E7" s="77">
        <v>1053071</v>
      </c>
    </row>
    <row r="8" spans="1:5" s="65" customFormat="1" x14ac:dyDescent="0.35">
      <c r="A8" s="12" t="s">
        <v>71</v>
      </c>
      <c r="B8" s="33"/>
      <c r="C8" s="33"/>
      <c r="D8" s="33"/>
      <c r="E8" s="33"/>
    </row>
    <row r="9" spans="1:5" s="65" customFormat="1" ht="15" thickBot="1" x14ac:dyDescent="0.4">
      <c r="A9" s="19" t="s">
        <v>72</v>
      </c>
      <c r="B9" s="21">
        <v>-2773</v>
      </c>
      <c r="C9" s="24" t="s">
        <v>65</v>
      </c>
      <c r="D9" s="25" t="s">
        <v>65</v>
      </c>
      <c r="E9" s="21">
        <v>-2773</v>
      </c>
    </row>
    <row r="10" spans="1:5" s="65" customFormat="1" ht="15" thickBot="1" x14ac:dyDescent="0.4">
      <c r="A10" s="83" t="s">
        <v>73</v>
      </c>
      <c r="B10" s="87">
        <v>-2773</v>
      </c>
      <c r="C10" s="84" t="s">
        <v>65</v>
      </c>
      <c r="D10" s="84" t="s">
        <v>65</v>
      </c>
      <c r="E10" s="87">
        <v>-2773</v>
      </c>
    </row>
    <row r="11" spans="1:5" s="65" customFormat="1" ht="15" thickBot="1" x14ac:dyDescent="0.4">
      <c r="A11" s="13" t="s">
        <v>180</v>
      </c>
      <c r="B11" s="54">
        <v>174760</v>
      </c>
      <c r="C11" s="54">
        <v>781898</v>
      </c>
      <c r="D11" s="54">
        <v>93640</v>
      </c>
      <c r="E11" s="54">
        <v>1050298</v>
      </c>
    </row>
    <row r="12" spans="1:5" s="65" customFormat="1" ht="21.5" thickBot="1" x14ac:dyDescent="0.4">
      <c r="A12" s="85" t="s">
        <v>129</v>
      </c>
      <c r="B12" s="81">
        <v>174760</v>
      </c>
      <c r="C12" s="81">
        <v>781898</v>
      </c>
      <c r="D12" s="81">
        <v>93640</v>
      </c>
      <c r="E12" s="81">
        <v>1050298</v>
      </c>
    </row>
    <row r="13" spans="1:5" s="65" customFormat="1" x14ac:dyDescent="0.35">
      <c r="A13" s="52" t="s">
        <v>130</v>
      </c>
      <c r="B13"/>
      <c r="C13"/>
      <c r="D13"/>
      <c r="E13"/>
    </row>
    <row r="14" spans="1:5" s="65" customFormat="1" x14ac:dyDescent="0.35"/>
    <row r="15" spans="1:5" s="65" customFormat="1" x14ac:dyDescent="0.3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16" zoomScaleNormal="100" workbookViewId="0">
      <selection activeCell="G40" sqref="G40:G41"/>
    </sheetView>
  </sheetViews>
  <sheetFormatPr defaultColWidth="8.81640625" defaultRowHeight="14.5" x14ac:dyDescent="0.35"/>
  <cols>
    <col min="1" max="1" width="40.7265625" style="7" customWidth="1"/>
    <col min="2" max="16384" width="8.81640625" style="7"/>
  </cols>
  <sheetData>
    <row r="1" spans="1:6" s="147" customFormat="1" ht="15" thickBot="1" x14ac:dyDescent="0.4">
      <c r="A1" s="144" t="s">
        <v>131</v>
      </c>
      <c r="B1" s="144"/>
      <c r="C1" s="144"/>
      <c r="D1" s="144"/>
      <c r="E1" s="144"/>
      <c r="F1" s="144"/>
    </row>
    <row r="2" spans="1:6" ht="30" x14ac:dyDescent="0.35">
      <c r="A2" s="116"/>
      <c r="B2" s="63" t="s">
        <v>92</v>
      </c>
      <c r="C2" s="98" t="s">
        <v>149</v>
      </c>
      <c r="D2" s="63" t="s">
        <v>88</v>
      </c>
      <c r="E2" s="63" t="s">
        <v>89</v>
      </c>
      <c r="F2" s="63" t="s">
        <v>153</v>
      </c>
    </row>
    <row r="3" spans="1:6" x14ac:dyDescent="0.35">
      <c r="A3" s="117"/>
      <c r="B3" s="64" t="s">
        <v>0</v>
      </c>
      <c r="C3" s="60" t="s">
        <v>0</v>
      </c>
      <c r="D3" s="64" t="s">
        <v>0</v>
      </c>
      <c r="E3" s="64" t="s">
        <v>0</v>
      </c>
      <c r="F3" s="64" t="s">
        <v>0</v>
      </c>
    </row>
    <row r="4" spans="1:6" ht="15" thickBot="1" x14ac:dyDescent="0.4">
      <c r="A4" s="117"/>
      <c r="B4" s="66"/>
      <c r="C4" s="62"/>
      <c r="D4" s="66"/>
      <c r="E4" s="66"/>
      <c r="F4" s="66"/>
    </row>
    <row r="5" spans="1:6" x14ac:dyDescent="0.35">
      <c r="A5" s="12" t="s">
        <v>39</v>
      </c>
      <c r="B5" s="33"/>
      <c r="C5" s="67"/>
      <c r="D5" s="33"/>
      <c r="E5" s="33"/>
      <c r="F5" s="33"/>
    </row>
    <row r="6" spans="1:6" x14ac:dyDescent="0.35">
      <c r="A6" s="12" t="s">
        <v>40</v>
      </c>
      <c r="B6" s="33"/>
      <c r="C6" s="67"/>
      <c r="D6" s="33"/>
      <c r="E6" s="33"/>
      <c r="F6" s="33"/>
    </row>
    <row r="7" spans="1:6" x14ac:dyDescent="0.35">
      <c r="A7" s="86" t="s">
        <v>41</v>
      </c>
      <c r="B7" s="21">
        <v>1070097</v>
      </c>
      <c r="C7" s="20">
        <v>1077733</v>
      </c>
      <c r="D7" s="21">
        <v>1099960</v>
      </c>
      <c r="E7" s="21">
        <v>1117831</v>
      </c>
      <c r="F7" s="21">
        <v>1122156</v>
      </c>
    </row>
    <row r="8" spans="1:6" x14ac:dyDescent="0.35">
      <c r="A8" s="89" t="s">
        <v>42</v>
      </c>
      <c r="B8" s="21">
        <v>59068</v>
      </c>
      <c r="C8" s="20">
        <v>65901</v>
      </c>
      <c r="D8" s="21">
        <v>67912</v>
      </c>
      <c r="E8" s="21">
        <v>69620</v>
      </c>
      <c r="F8" s="21">
        <v>71586</v>
      </c>
    </row>
    <row r="9" spans="1:6" x14ac:dyDescent="0.35">
      <c r="A9" s="86" t="s">
        <v>100</v>
      </c>
      <c r="B9" s="21">
        <v>1017</v>
      </c>
      <c r="C9" s="20">
        <v>1091</v>
      </c>
      <c r="D9" s="21">
        <v>1066</v>
      </c>
      <c r="E9" s="21">
        <v>1064</v>
      </c>
      <c r="F9" s="21">
        <v>1199</v>
      </c>
    </row>
    <row r="10" spans="1:6" x14ac:dyDescent="0.35">
      <c r="A10" s="86" t="s">
        <v>181</v>
      </c>
      <c r="B10" s="21">
        <v>60387</v>
      </c>
      <c r="C10" s="20">
        <v>58770</v>
      </c>
      <c r="D10" s="21">
        <v>62421</v>
      </c>
      <c r="E10" s="21">
        <v>59967</v>
      </c>
      <c r="F10" s="21">
        <v>60453</v>
      </c>
    </row>
    <row r="11" spans="1:6" ht="15" thickBot="1" x14ac:dyDescent="0.4">
      <c r="A11" s="86" t="s">
        <v>132</v>
      </c>
      <c r="B11" s="21">
        <v>8626</v>
      </c>
      <c r="C11" s="20">
        <v>4547</v>
      </c>
      <c r="D11" s="21">
        <v>4907</v>
      </c>
      <c r="E11" s="21">
        <v>5456</v>
      </c>
      <c r="F11" s="21">
        <v>6119</v>
      </c>
    </row>
    <row r="12" spans="1:6" ht="15" thickBot="1" x14ac:dyDescent="0.4">
      <c r="A12" s="76" t="s">
        <v>43</v>
      </c>
      <c r="B12" s="77">
        <v>1199195</v>
      </c>
      <c r="C12" s="78">
        <v>1208042</v>
      </c>
      <c r="D12" s="77">
        <v>1236266</v>
      </c>
      <c r="E12" s="77">
        <v>1253938</v>
      </c>
      <c r="F12" s="77">
        <v>1261513</v>
      </c>
    </row>
    <row r="13" spans="1:6" x14ac:dyDescent="0.35">
      <c r="A13" s="12" t="s">
        <v>44</v>
      </c>
      <c r="B13" s="33"/>
      <c r="C13" s="67"/>
      <c r="D13" s="33"/>
      <c r="E13" s="33"/>
      <c r="F13" s="33"/>
    </row>
    <row r="14" spans="1:6" x14ac:dyDescent="0.35">
      <c r="A14" s="86" t="s">
        <v>45</v>
      </c>
      <c r="B14" s="21">
        <v>539213</v>
      </c>
      <c r="C14" s="20">
        <v>548123</v>
      </c>
      <c r="D14" s="21">
        <v>545240</v>
      </c>
      <c r="E14" s="21">
        <v>552502</v>
      </c>
      <c r="F14" s="21">
        <v>563218</v>
      </c>
    </row>
    <row r="15" spans="1:6" x14ac:dyDescent="0.35">
      <c r="A15" s="86" t="s">
        <v>9</v>
      </c>
      <c r="B15" s="21">
        <v>484112</v>
      </c>
      <c r="C15" s="20">
        <v>449810</v>
      </c>
      <c r="D15" s="21">
        <v>473340</v>
      </c>
      <c r="E15" s="21">
        <v>492364</v>
      </c>
      <c r="F15" s="21">
        <v>490263</v>
      </c>
    </row>
    <row r="16" spans="1:6" x14ac:dyDescent="0.35">
      <c r="A16" s="19" t="s">
        <v>182</v>
      </c>
      <c r="B16" s="21">
        <v>60387</v>
      </c>
      <c r="C16" s="20">
        <v>58770</v>
      </c>
      <c r="D16" s="21">
        <v>62421</v>
      </c>
      <c r="E16" s="21">
        <v>59967</v>
      </c>
      <c r="F16" s="21">
        <v>60453</v>
      </c>
    </row>
    <row r="17" spans="1:6" ht="15" thickBot="1" x14ac:dyDescent="0.4">
      <c r="A17" s="17" t="s">
        <v>183</v>
      </c>
      <c r="B17" s="21">
        <v>8856</v>
      </c>
      <c r="C17" s="20">
        <v>7897</v>
      </c>
      <c r="D17" s="21">
        <v>6965</v>
      </c>
      <c r="E17" s="21">
        <v>5988</v>
      </c>
      <c r="F17" s="21">
        <v>5074</v>
      </c>
    </row>
    <row r="18" spans="1:6" ht="15" thickBot="1" x14ac:dyDescent="0.4">
      <c r="A18" s="76" t="s">
        <v>46</v>
      </c>
      <c r="B18" s="87">
        <v>1092568</v>
      </c>
      <c r="C18" s="88">
        <v>1064600</v>
      </c>
      <c r="D18" s="87">
        <v>1087966</v>
      </c>
      <c r="E18" s="87">
        <v>1110821</v>
      </c>
      <c r="F18" s="87">
        <v>1119008</v>
      </c>
    </row>
    <row r="19" spans="1:6" ht="15" thickBot="1" x14ac:dyDescent="0.4">
      <c r="A19" s="13" t="s">
        <v>47</v>
      </c>
      <c r="B19" s="54">
        <v>106627</v>
      </c>
      <c r="C19" s="55">
        <v>143442</v>
      </c>
      <c r="D19" s="54">
        <v>148300</v>
      </c>
      <c r="E19" s="54">
        <v>143117</v>
      </c>
      <c r="F19" s="54">
        <v>142505</v>
      </c>
    </row>
    <row r="20" spans="1:6" x14ac:dyDescent="0.35">
      <c r="A20" s="12" t="s">
        <v>48</v>
      </c>
      <c r="B20" s="33"/>
      <c r="C20" s="67"/>
      <c r="D20" s="33"/>
      <c r="E20" s="33"/>
      <c r="F20" s="33"/>
    </row>
    <row r="21" spans="1:6" x14ac:dyDescent="0.35">
      <c r="A21" s="12" t="s">
        <v>40</v>
      </c>
      <c r="B21" s="33"/>
      <c r="C21" s="67"/>
      <c r="D21" s="33"/>
      <c r="E21" s="33"/>
      <c r="F21" s="33"/>
    </row>
    <row r="22" spans="1:6" ht="15" thickBot="1" x14ac:dyDescent="0.4">
      <c r="A22" s="89" t="s">
        <v>184</v>
      </c>
      <c r="B22" s="21">
        <v>26202</v>
      </c>
      <c r="C22" s="20">
        <v>35338</v>
      </c>
      <c r="D22" s="141" t="s">
        <v>65</v>
      </c>
      <c r="E22" s="141" t="s">
        <v>65</v>
      </c>
      <c r="F22" s="141" t="s">
        <v>65</v>
      </c>
    </row>
    <row r="23" spans="1:6" ht="15" thickBot="1" x14ac:dyDescent="0.4">
      <c r="A23" s="76" t="s">
        <v>43</v>
      </c>
      <c r="B23" s="77">
        <v>26202</v>
      </c>
      <c r="C23" s="78">
        <v>35338</v>
      </c>
      <c r="D23" s="142" t="s">
        <v>65</v>
      </c>
      <c r="E23" s="142" t="s">
        <v>65</v>
      </c>
      <c r="F23" s="142" t="s">
        <v>65</v>
      </c>
    </row>
    <row r="24" spans="1:6" x14ac:dyDescent="0.35">
      <c r="A24" s="12" t="s">
        <v>44</v>
      </c>
      <c r="B24" s="33"/>
      <c r="C24" s="67"/>
      <c r="D24" s="33"/>
      <c r="E24" s="33"/>
      <c r="F24" s="33"/>
    </row>
    <row r="25" spans="1:6" x14ac:dyDescent="0.35">
      <c r="A25" s="5" t="s">
        <v>133</v>
      </c>
      <c r="B25" s="21">
        <v>83278</v>
      </c>
      <c r="C25" s="20">
        <v>102814</v>
      </c>
      <c r="D25" s="21">
        <v>116888</v>
      </c>
      <c r="E25" s="21">
        <v>74312</v>
      </c>
      <c r="F25" s="21">
        <v>82479</v>
      </c>
    </row>
    <row r="26" spans="1:6" ht="15" thickBot="1" x14ac:dyDescent="0.4">
      <c r="A26" s="86" t="s">
        <v>134</v>
      </c>
      <c r="B26" s="21">
        <v>-8868</v>
      </c>
      <c r="C26" s="20">
        <v>17417</v>
      </c>
      <c r="D26" s="21">
        <v>-27619</v>
      </c>
      <c r="E26" s="21">
        <v>9159</v>
      </c>
      <c r="F26" s="24" t="s">
        <v>65</v>
      </c>
    </row>
    <row r="27" spans="1:6" ht="15" thickBot="1" x14ac:dyDescent="0.4">
      <c r="A27" s="76" t="s">
        <v>46</v>
      </c>
      <c r="B27" s="77">
        <v>74410</v>
      </c>
      <c r="C27" s="78">
        <v>120231</v>
      </c>
      <c r="D27" s="77">
        <v>89269</v>
      </c>
      <c r="E27" s="77">
        <v>83471</v>
      </c>
      <c r="F27" s="77">
        <v>82479</v>
      </c>
    </row>
    <row r="28" spans="1:6" ht="15" thickBot="1" x14ac:dyDescent="0.4">
      <c r="A28" s="13" t="s">
        <v>62</v>
      </c>
      <c r="B28" s="81">
        <v>-48208</v>
      </c>
      <c r="C28" s="10">
        <v>-84893</v>
      </c>
      <c r="D28" s="81">
        <v>-89269</v>
      </c>
      <c r="E28" s="81">
        <v>-83471</v>
      </c>
      <c r="F28" s="81">
        <v>-82479</v>
      </c>
    </row>
    <row r="29" spans="1:6" x14ac:dyDescent="0.35">
      <c r="A29" s="12" t="s">
        <v>76</v>
      </c>
      <c r="B29" s="33"/>
      <c r="C29" s="67"/>
      <c r="D29" s="33"/>
      <c r="E29" s="33"/>
      <c r="F29" s="33"/>
    </row>
    <row r="30" spans="1:6" x14ac:dyDescent="0.35">
      <c r="A30" s="12" t="s">
        <v>44</v>
      </c>
      <c r="B30" s="33"/>
      <c r="C30" s="67"/>
      <c r="D30" s="33"/>
      <c r="E30" s="33"/>
      <c r="F30" s="33"/>
    </row>
    <row r="31" spans="1:6" ht="15" thickBot="1" x14ac:dyDescent="0.4">
      <c r="A31" s="119" t="s">
        <v>135</v>
      </c>
      <c r="B31" s="21">
        <v>58419</v>
      </c>
      <c r="C31" s="20">
        <v>58549</v>
      </c>
      <c r="D31" s="21">
        <v>59031</v>
      </c>
      <c r="E31" s="21">
        <v>59646</v>
      </c>
      <c r="F31" s="21">
        <v>60026</v>
      </c>
    </row>
    <row r="32" spans="1:6" ht="15" thickBot="1" x14ac:dyDescent="0.4">
      <c r="A32" s="76" t="s">
        <v>46</v>
      </c>
      <c r="B32" s="77">
        <v>58419</v>
      </c>
      <c r="C32" s="78">
        <v>58549</v>
      </c>
      <c r="D32" s="77">
        <v>59031</v>
      </c>
      <c r="E32" s="77">
        <v>59646</v>
      </c>
      <c r="F32" s="77">
        <v>60026</v>
      </c>
    </row>
    <row r="33" spans="1:6" ht="15" thickBot="1" x14ac:dyDescent="0.4">
      <c r="A33" s="13" t="s">
        <v>77</v>
      </c>
      <c r="B33" s="79">
        <v>-58419</v>
      </c>
      <c r="C33" s="80">
        <v>-58549</v>
      </c>
      <c r="D33" s="79">
        <v>-59031</v>
      </c>
      <c r="E33" s="79">
        <v>-59646</v>
      </c>
      <c r="F33" s="79">
        <v>-60026</v>
      </c>
    </row>
    <row r="34" spans="1:6" ht="15" thickBot="1" x14ac:dyDescent="0.4">
      <c r="A34" s="13" t="s">
        <v>78</v>
      </c>
      <c r="B34" s="90" t="s">
        <v>65</v>
      </c>
      <c r="C34" s="143" t="s">
        <v>65</v>
      </c>
      <c r="D34" s="90" t="s">
        <v>65</v>
      </c>
      <c r="E34" s="90" t="s">
        <v>65</v>
      </c>
      <c r="F34" s="90" t="s">
        <v>65</v>
      </c>
    </row>
    <row r="35" spans="1:6" ht="20.5" thickBot="1" x14ac:dyDescent="0.4">
      <c r="A35" s="5" t="s">
        <v>136</v>
      </c>
      <c r="B35" s="21">
        <v>5797</v>
      </c>
      <c r="C35" s="20">
        <v>5797</v>
      </c>
      <c r="D35" s="21">
        <v>5797</v>
      </c>
      <c r="E35" s="21">
        <v>5797</v>
      </c>
      <c r="F35" s="21">
        <v>5797</v>
      </c>
    </row>
    <row r="36" spans="1:6" ht="21.5" thickBot="1" x14ac:dyDescent="0.4">
      <c r="A36" s="113" t="s">
        <v>79</v>
      </c>
      <c r="B36" s="91">
        <v>5797</v>
      </c>
      <c r="C36" s="92">
        <v>5797</v>
      </c>
      <c r="D36" s="91">
        <v>5797</v>
      </c>
      <c r="E36" s="91">
        <v>5797</v>
      </c>
      <c r="F36" s="91">
        <v>5797</v>
      </c>
    </row>
    <row r="37" spans="1:6" x14ac:dyDescent="0.35">
      <c r="A37" s="52" t="s">
        <v>130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18" sqref="B18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6" s="145" customFormat="1" ht="15" thickBot="1" x14ac:dyDescent="0.4">
      <c r="A1" s="144" t="s">
        <v>49</v>
      </c>
      <c r="B1" s="144"/>
      <c r="C1" s="144"/>
      <c r="D1" s="144"/>
      <c r="E1" s="144"/>
      <c r="F1" s="144"/>
    </row>
    <row r="2" spans="1:6" s="65" customFormat="1" ht="30" x14ac:dyDescent="0.35">
      <c r="A2" s="116"/>
      <c r="B2" s="63" t="s">
        <v>92</v>
      </c>
      <c r="C2" s="98" t="s">
        <v>149</v>
      </c>
      <c r="D2" s="63" t="s">
        <v>88</v>
      </c>
      <c r="E2" s="63" t="s">
        <v>89</v>
      </c>
      <c r="F2" s="63" t="s">
        <v>150</v>
      </c>
    </row>
    <row r="3" spans="1:6" s="65" customFormat="1" x14ac:dyDescent="0.35">
      <c r="A3" s="117"/>
      <c r="B3" s="64" t="s">
        <v>0</v>
      </c>
      <c r="C3" s="104" t="s">
        <v>0</v>
      </c>
      <c r="D3" s="64" t="s">
        <v>0</v>
      </c>
      <c r="E3" s="64" t="s">
        <v>0</v>
      </c>
      <c r="F3" s="64" t="s">
        <v>0</v>
      </c>
    </row>
    <row r="4" spans="1:6" s="65" customFormat="1" ht="15" thickBot="1" x14ac:dyDescent="0.4">
      <c r="A4" s="117"/>
      <c r="B4" s="66"/>
      <c r="C4" s="62"/>
      <c r="D4" s="66"/>
      <c r="E4" s="66"/>
      <c r="F4" s="66"/>
    </row>
    <row r="5" spans="1:6" s="65" customFormat="1" x14ac:dyDescent="0.35">
      <c r="A5" s="1" t="s">
        <v>64</v>
      </c>
      <c r="B5" s="93"/>
      <c r="C5" s="94"/>
      <c r="D5" s="93"/>
      <c r="E5" s="93"/>
      <c r="F5" s="93"/>
    </row>
    <row r="6" spans="1:6" s="65" customFormat="1" ht="15" thickBot="1" x14ac:dyDescent="0.4">
      <c r="A6" s="126" t="s">
        <v>137</v>
      </c>
      <c r="B6" s="27">
        <v>83278</v>
      </c>
      <c r="C6" s="29">
        <v>102814</v>
      </c>
      <c r="D6" s="27">
        <v>116888</v>
      </c>
      <c r="E6" s="27">
        <v>74312</v>
      </c>
      <c r="F6" s="27">
        <v>82479</v>
      </c>
    </row>
    <row r="7" spans="1:6" s="65" customFormat="1" ht="15" thickBot="1" x14ac:dyDescent="0.4">
      <c r="A7" s="9" t="s">
        <v>90</v>
      </c>
      <c r="B7" s="70">
        <v>83278</v>
      </c>
      <c r="C7" s="69">
        <v>102814</v>
      </c>
      <c r="D7" s="70">
        <v>116888</v>
      </c>
      <c r="E7" s="70">
        <v>74312</v>
      </c>
      <c r="F7" s="70">
        <v>82479</v>
      </c>
    </row>
    <row r="8" spans="1:6" s="65" customFormat="1" ht="21" x14ac:dyDescent="0.35">
      <c r="A8" s="1" t="s">
        <v>63</v>
      </c>
      <c r="B8" s="33"/>
      <c r="C8" s="67"/>
      <c r="D8" s="33"/>
      <c r="E8" s="33"/>
      <c r="F8" s="33"/>
    </row>
    <row r="9" spans="1:6" s="65" customFormat="1" ht="15" thickBot="1" x14ac:dyDescent="0.4">
      <c r="A9" s="119" t="s">
        <v>50</v>
      </c>
      <c r="B9" s="27">
        <v>83278</v>
      </c>
      <c r="C9" s="29">
        <v>102814</v>
      </c>
      <c r="D9" s="27">
        <v>116888</v>
      </c>
      <c r="E9" s="27">
        <v>74312</v>
      </c>
      <c r="F9" s="27">
        <v>82479</v>
      </c>
    </row>
    <row r="10" spans="1:6" s="65" customFormat="1" ht="15" thickBot="1" x14ac:dyDescent="0.4">
      <c r="A10" s="2" t="s">
        <v>51</v>
      </c>
      <c r="B10" s="70">
        <v>83278</v>
      </c>
      <c r="C10" s="69">
        <v>102814</v>
      </c>
      <c r="D10" s="70">
        <v>116888</v>
      </c>
      <c r="E10" s="70">
        <v>74312</v>
      </c>
      <c r="F10" s="70">
        <v>82479</v>
      </c>
    </row>
    <row r="11" spans="1:6" s="65" customFormat="1" x14ac:dyDescent="0.35">
      <c r="A11" s="52" t="s">
        <v>15</v>
      </c>
      <c r="B11"/>
      <c r="C11"/>
      <c r="D11"/>
      <c r="E11"/>
      <c r="F11"/>
    </row>
    <row r="12" spans="1:6" s="65" customFormat="1" x14ac:dyDescent="0.35">
      <c r="A12" s="127" t="s">
        <v>185</v>
      </c>
      <c r="B12" s="127"/>
      <c r="C12" s="127"/>
      <c r="D12" s="127"/>
      <c r="E12" s="127"/>
      <c r="F12" s="127"/>
    </row>
    <row r="13" spans="1:6" s="65" customFormat="1" x14ac:dyDescent="0.35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4" workbookViewId="0">
      <selection activeCell="A34" sqref="A34"/>
    </sheetView>
  </sheetViews>
  <sheetFormatPr defaultColWidth="8.81640625" defaultRowHeight="14.5" x14ac:dyDescent="0.35"/>
  <cols>
    <col min="1" max="1" width="40.7265625" style="7" customWidth="1"/>
    <col min="2" max="16384" width="8.81640625" style="7"/>
  </cols>
  <sheetData>
    <row r="1" spans="1:6" s="147" customFormat="1" ht="27.5" customHeight="1" thickBot="1" x14ac:dyDescent="0.4">
      <c r="A1" s="144" t="s">
        <v>138</v>
      </c>
      <c r="B1" s="144"/>
      <c r="C1" s="144"/>
      <c r="D1" s="144"/>
      <c r="E1" s="144"/>
      <c r="F1" s="144"/>
    </row>
    <row r="2" spans="1:6" ht="15" thickBot="1" x14ac:dyDescent="0.4">
      <c r="A2" s="32"/>
      <c r="B2" s="120" t="s">
        <v>91</v>
      </c>
      <c r="C2" s="120"/>
      <c r="D2" s="120"/>
      <c r="E2" s="120"/>
      <c r="F2" s="120"/>
    </row>
    <row r="3" spans="1:6" ht="40" x14ac:dyDescent="0.35">
      <c r="A3" s="119"/>
      <c r="B3" s="108" t="s">
        <v>86</v>
      </c>
      <c r="C3" s="108" t="s">
        <v>52</v>
      </c>
      <c r="D3" s="64" t="s">
        <v>154</v>
      </c>
      <c r="E3" s="64" t="s">
        <v>155</v>
      </c>
      <c r="F3" s="108" t="s">
        <v>5</v>
      </c>
    </row>
    <row r="4" spans="1:6" x14ac:dyDescent="0.35">
      <c r="A4" s="119"/>
      <c r="B4" s="64" t="s">
        <v>0</v>
      </c>
      <c r="C4" s="64" t="str">
        <f>B4</f>
        <v>$'000</v>
      </c>
      <c r="D4" s="64" t="str">
        <f>C4</f>
        <v>$'000</v>
      </c>
      <c r="E4" s="64" t="str">
        <f>D4</f>
        <v>$'000</v>
      </c>
      <c r="F4" s="64" t="str">
        <f>E4</f>
        <v>$'000</v>
      </c>
    </row>
    <row r="5" spans="1:6" x14ac:dyDescent="0.35">
      <c r="A5" s="119"/>
      <c r="B5" s="53"/>
      <c r="C5" s="53"/>
      <c r="D5" s="64"/>
      <c r="E5" s="64"/>
      <c r="F5" s="53"/>
    </row>
    <row r="6" spans="1:6" x14ac:dyDescent="0.35">
      <c r="A6" s="119"/>
      <c r="B6" s="53"/>
      <c r="C6" s="53"/>
      <c r="D6" s="64"/>
      <c r="E6" s="64"/>
      <c r="F6" s="53"/>
    </row>
    <row r="7" spans="1:6" ht="15" thickBot="1" x14ac:dyDescent="0.4">
      <c r="A7" s="119"/>
      <c r="B7" s="4"/>
      <c r="C7" s="4"/>
      <c r="D7" s="4"/>
      <c r="E7" s="95"/>
      <c r="F7" s="4"/>
    </row>
    <row r="8" spans="1:6" x14ac:dyDescent="0.35">
      <c r="A8" s="1" t="s">
        <v>139</v>
      </c>
      <c r="B8" s="33"/>
      <c r="C8" s="33"/>
      <c r="D8" s="33"/>
      <c r="E8" s="33"/>
      <c r="F8" s="33"/>
    </row>
    <row r="9" spans="1:6" x14ac:dyDescent="0.35">
      <c r="A9" s="17" t="s">
        <v>140</v>
      </c>
      <c r="B9" s="27">
        <v>53963</v>
      </c>
      <c r="C9" s="27">
        <v>45095</v>
      </c>
      <c r="D9" s="27">
        <v>29822</v>
      </c>
      <c r="E9" s="27">
        <v>43207</v>
      </c>
      <c r="F9" s="27">
        <v>172087</v>
      </c>
    </row>
    <row r="10" spans="1:6" x14ac:dyDescent="0.35">
      <c r="A10" s="19" t="s">
        <v>69</v>
      </c>
      <c r="B10" s="25" t="s">
        <v>65</v>
      </c>
      <c r="C10" s="27">
        <v>10607</v>
      </c>
      <c r="D10" s="27">
        <v>62326</v>
      </c>
      <c r="E10" s="25" t="s">
        <v>65</v>
      </c>
      <c r="F10" s="27">
        <v>72933</v>
      </c>
    </row>
    <row r="11" spans="1:6" x14ac:dyDescent="0.35">
      <c r="A11" s="17" t="s">
        <v>141</v>
      </c>
      <c r="B11" s="25" t="s">
        <v>65</v>
      </c>
      <c r="C11" s="27">
        <v>-3292</v>
      </c>
      <c r="D11" s="27">
        <v>-6365</v>
      </c>
      <c r="E11" s="27">
        <v>-28566</v>
      </c>
      <c r="F11" s="27">
        <v>-38223</v>
      </c>
    </row>
    <row r="12" spans="1:6" ht="20.5" thickBot="1" x14ac:dyDescent="0.4">
      <c r="A12" s="17" t="s">
        <v>142</v>
      </c>
      <c r="B12" s="25" t="s">
        <v>65</v>
      </c>
      <c r="C12" s="27">
        <v>-3250</v>
      </c>
      <c r="D12" s="27">
        <v>-32300</v>
      </c>
      <c r="E12" s="25" t="s">
        <v>65</v>
      </c>
      <c r="F12" s="27">
        <v>-35550</v>
      </c>
    </row>
    <row r="13" spans="1:6" ht="15" thickBot="1" x14ac:dyDescent="0.4">
      <c r="A13" s="1" t="s">
        <v>53</v>
      </c>
      <c r="B13" s="70">
        <v>53963</v>
      </c>
      <c r="C13" s="70">
        <v>49160</v>
      </c>
      <c r="D13" s="70">
        <v>53483</v>
      </c>
      <c r="E13" s="70">
        <v>14641</v>
      </c>
      <c r="F13" s="70">
        <v>171247</v>
      </c>
    </row>
    <row r="14" spans="1:6" x14ac:dyDescent="0.35">
      <c r="A14" s="1" t="s">
        <v>54</v>
      </c>
      <c r="B14" s="33"/>
      <c r="C14" s="33"/>
      <c r="D14" s="33"/>
      <c r="E14" s="33"/>
      <c r="F14" s="33"/>
    </row>
    <row r="15" spans="1:6" x14ac:dyDescent="0.35">
      <c r="A15" s="96" t="s">
        <v>143</v>
      </c>
      <c r="B15" s="33"/>
      <c r="C15" s="33"/>
      <c r="D15" s="33"/>
      <c r="E15" s="33"/>
      <c r="F15" s="33"/>
    </row>
    <row r="16" spans="1:6" x14ac:dyDescent="0.35">
      <c r="A16" s="17" t="s">
        <v>144</v>
      </c>
      <c r="B16" s="25" t="s">
        <v>65</v>
      </c>
      <c r="C16" s="25">
        <v>600</v>
      </c>
      <c r="D16" s="27">
        <v>7900</v>
      </c>
      <c r="E16" s="27">
        <v>1500</v>
      </c>
      <c r="F16" s="27">
        <v>10000</v>
      </c>
    </row>
    <row r="17" spans="1:6" ht="15" thickBot="1" x14ac:dyDescent="0.4">
      <c r="A17" s="17" t="s">
        <v>145</v>
      </c>
      <c r="B17" s="97" t="s">
        <v>65</v>
      </c>
      <c r="C17" s="25" t="s">
        <v>65</v>
      </c>
      <c r="D17" s="25" t="s">
        <v>65</v>
      </c>
      <c r="E17" s="25" t="s">
        <v>65</v>
      </c>
      <c r="F17" s="25" t="s">
        <v>65</v>
      </c>
    </row>
    <row r="18" spans="1:6" ht="15" thickBot="1" x14ac:dyDescent="0.4">
      <c r="A18" s="96" t="s">
        <v>55</v>
      </c>
      <c r="B18" s="75" t="s">
        <v>65</v>
      </c>
      <c r="C18" s="75">
        <v>600</v>
      </c>
      <c r="D18" s="22">
        <v>7900</v>
      </c>
      <c r="E18" s="22">
        <v>1500</v>
      </c>
      <c r="F18" s="22">
        <v>10000</v>
      </c>
    </row>
    <row r="19" spans="1:6" x14ac:dyDescent="0.35">
      <c r="A19" s="96" t="s">
        <v>56</v>
      </c>
      <c r="B19" s="32"/>
      <c r="C19" s="32"/>
      <c r="D19" s="32"/>
      <c r="E19" s="32"/>
      <c r="F19" s="32"/>
    </row>
    <row r="20" spans="1:6" x14ac:dyDescent="0.35">
      <c r="A20" s="17" t="s">
        <v>57</v>
      </c>
      <c r="B20" s="25" t="s">
        <v>65</v>
      </c>
      <c r="C20" s="27">
        <v>-1776</v>
      </c>
      <c r="D20" s="27">
        <v>-6303</v>
      </c>
      <c r="E20" s="27">
        <v>-4500</v>
      </c>
      <c r="F20" s="27">
        <v>-12579</v>
      </c>
    </row>
    <row r="21" spans="1:6" ht="15" thickBot="1" x14ac:dyDescent="0.4">
      <c r="A21" s="17" t="s">
        <v>146</v>
      </c>
      <c r="B21" s="25" t="s">
        <v>65</v>
      </c>
      <c r="C21" s="25">
        <v>-826</v>
      </c>
      <c r="D21" s="27">
        <v>-2817</v>
      </c>
      <c r="E21" s="25" t="s">
        <v>65</v>
      </c>
      <c r="F21" s="27">
        <v>-3643</v>
      </c>
    </row>
    <row r="22" spans="1:6" ht="15" thickBot="1" x14ac:dyDescent="0.4">
      <c r="A22" s="96" t="s">
        <v>58</v>
      </c>
      <c r="B22" s="18" t="s">
        <v>65</v>
      </c>
      <c r="C22" s="70">
        <v>-2602</v>
      </c>
      <c r="D22" s="70">
        <v>-9120</v>
      </c>
      <c r="E22" s="70">
        <v>-4500</v>
      </c>
      <c r="F22" s="70">
        <v>-16222</v>
      </c>
    </row>
    <row r="23" spans="1:6" x14ac:dyDescent="0.35">
      <c r="A23" s="1" t="s">
        <v>147</v>
      </c>
      <c r="B23" s="33"/>
      <c r="C23" s="33"/>
      <c r="D23" s="33"/>
      <c r="E23" s="33"/>
      <c r="F23" s="33"/>
    </row>
    <row r="24" spans="1:6" x14ac:dyDescent="0.35">
      <c r="A24" s="17" t="s">
        <v>59</v>
      </c>
      <c r="B24" s="27">
        <v>53963</v>
      </c>
      <c r="C24" s="27">
        <v>45695</v>
      </c>
      <c r="D24" s="27">
        <v>37722</v>
      </c>
      <c r="E24" s="27">
        <v>44707</v>
      </c>
      <c r="F24" s="27">
        <v>182087</v>
      </c>
    </row>
    <row r="25" spans="1:6" x14ac:dyDescent="0.35">
      <c r="A25" s="17" t="s">
        <v>69</v>
      </c>
      <c r="B25" s="25" t="s">
        <v>65</v>
      </c>
      <c r="C25" s="27">
        <v>10607</v>
      </c>
      <c r="D25" s="27">
        <v>62326</v>
      </c>
      <c r="E25" s="25" t="s">
        <v>65</v>
      </c>
      <c r="F25" s="27">
        <v>72933</v>
      </c>
    </row>
    <row r="26" spans="1:6" x14ac:dyDescent="0.35">
      <c r="A26" s="17" t="s">
        <v>141</v>
      </c>
      <c r="B26" s="25" t="s">
        <v>65</v>
      </c>
      <c r="C26" s="27">
        <v>-5068</v>
      </c>
      <c r="D26" s="27">
        <v>-12668</v>
      </c>
      <c r="E26" s="27">
        <v>-33066</v>
      </c>
      <c r="F26" s="27">
        <v>-50802</v>
      </c>
    </row>
    <row r="27" spans="1:6" ht="20.5" thickBot="1" x14ac:dyDescent="0.4">
      <c r="A27" s="17" t="s">
        <v>142</v>
      </c>
      <c r="B27" s="25" t="s">
        <v>65</v>
      </c>
      <c r="C27" s="27">
        <v>-4076</v>
      </c>
      <c r="D27" s="27">
        <v>-35117</v>
      </c>
      <c r="E27" s="25" t="s">
        <v>65</v>
      </c>
      <c r="F27" s="27">
        <v>-39193</v>
      </c>
    </row>
    <row r="28" spans="1:6" ht="15" thickBot="1" x14ac:dyDescent="0.4">
      <c r="A28" s="11" t="s">
        <v>60</v>
      </c>
      <c r="B28" s="70">
        <v>53963</v>
      </c>
      <c r="C28" s="70">
        <v>47158</v>
      </c>
      <c r="D28" s="70">
        <v>52263</v>
      </c>
      <c r="E28" s="70">
        <v>11641</v>
      </c>
      <c r="F28" s="70">
        <v>165025</v>
      </c>
    </row>
    <row r="29" spans="1:6" customFormat="1" x14ac:dyDescent="0.35">
      <c r="A29" t="s">
        <v>15</v>
      </c>
    </row>
    <row r="30" spans="1:6" customFormat="1" x14ac:dyDescent="0.35">
      <c r="A30" t="s">
        <v>148</v>
      </c>
    </row>
    <row r="31" spans="1:6" customFormat="1" x14ac:dyDescent="0.3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FIN33506-1658115890-275252</_dlc_DocId>
    <_dlc_DocIdUrl xmlns="fdd6b31f-a027-425f-adfa-a4194e98dae2">
      <Url>https://f1.prdmgd.finance.gov.au/sites/50033506/_layouts/15/DocIdRedir.aspx?ID=FIN33506-1658115890-275252</Url>
      <Description>FIN33506-1658115890-275252</Description>
    </_dlc_DocIdUrl>
  </documentManagement>
</p:properties>
</file>

<file path=customXml/itemProps1.xml><?xml version="1.0" encoding="utf-8"?>
<ds:datastoreItem xmlns:ds="http://schemas.openxmlformats.org/officeDocument/2006/customXml" ds:itemID="{983F6461-7ACC-4BE8-9E9E-8F2E0A80ED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2CC676-A10C-4C06-B598-ACDAE1DB396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AA79A7E-722C-4D38-8CC6-4DD5EF048A04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F208A440-2D96-4FF7-A2F8-F3D7BD237F3B}">
  <ds:schemaRefs>
    <ds:schemaRef ds:uri="http://schemas.microsoft.com/sharepoint/v3"/>
    <ds:schemaRef ds:uri="82ff9d9b-d3fc-4aad-bc42-9949ee83b815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dd6b31f-a027-425f-adfa-a4194e98dae2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1.1</vt:lpstr>
      <vt:lpstr>Table 1.2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Sharma, Ambika</cp:lastModifiedBy>
  <dcterms:created xsi:type="dcterms:W3CDTF">2019-03-31T23:55:47Z</dcterms:created>
  <dcterms:modified xsi:type="dcterms:W3CDTF">2022-03-28T00:25:55Z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3c389cd2-76a5-40b4-af26-a6e7d2a1933e</vt:lpwstr>
  </property>
</Properties>
</file>