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codeName="ThisWorkbook" defaultThemeVersion="124226"/>
  <xr:revisionPtr revIDLastSave="0" documentId="8_{A5FD170C-0645-47C4-9C43-AFA38DE771B2}" xr6:coauthVersionLast="47" xr6:coauthVersionMax="47" xr10:uidLastSave="{00000000-0000-0000-0000-000000000000}"/>
  <bookViews>
    <workbookView xWindow="-120" yWindow="-120" windowWidth="38640" windowHeight="21240" tabRatio="847" firstSheet="1" activeTab="1" xr2:uid="{00000000-000D-0000-FFFF-FFFF00000000}"/>
  </bookViews>
  <sheets>
    <sheet name="Figure 1" sheetId="4" state="hidden" r:id="rId1"/>
    <sheet name="Table 1.1" sheetId="66" r:id="rId2"/>
    <sheet name="Table 1.2" sheetId="57" r:id="rId3"/>
    <sheet name="Table 1.3 - Bill 3" sheetId="78" r:id="rId4"/>
    <sheet name="Table 2 Optional" sheetId="77" state="hidden" r:id="rId5"/>
    <sheet name="Table 3.2 CCE" sheetId="69" state="hidden" r:id="rId6"/>
    <sheet name="Table 3.2 For Profit" sheetId="70" state="hidden" r:id="rId7"/>
  </sheets>
  <externalReferences>
    <externalReference r:id="rId8"/>
    <externalReference r:id="rId9"/>
    <externalReference r:id="rId10"/>
    <externalReference r:id="rId11"/>
  </externalReferences>
  <definedNames>
    <definedName name="Accounts">[1]Codes!$C$43:$C$139</definedName>
    <definedName name="Actuals">#REF!</definedName>
    <definedName name="Actull">[2]Cover!#REF!</definedName>
    <definedName name="ADJbudl">[2]Cover!#REF!</definedName>
    <definedName name="Adjustment">[3]Codes!$B$2:$B$7</definedName>
    <definedName name="AEBadl">[2]Cover!#REF!</definedName>
    <definedName name="americal">[2]Cover!#REF!</definedName>
    <definedName name="AppropNames">[3]Appropriations!$A$2:$A$73</definedName>
    <definedName name="appsl">[2]Cover!#REF!</definedName>
    <definedName name="Budl">[2]Cover!#REF!</definedName>
    <definedName name="Building_Grade">[4]Instructions!$R$4:$R$12</definedName>
    <definedName name="Bussvarl">[2]Cover!#REF!</definedName>
    <definedName name="cashcapappsl">[2]Cover!#REF!</definedName>
    <definedName name="Cashrecgb">[2]Cover!#REF!</definedName>
    <definedName name="Cashrecge">[2]Cover!#REF!</definedName>
    <definedName name="Cashrecothl">[2]Cover!#REF!</definedName>
    <definedName name="Cashuseothl">[2]Cover!#REF!</definedName>
    <definedName name="Category">[3]Codes!#REF!</definedName>
    <definedName name="CFfinctl">[2]Cover!#REF!</definedName>
    <definedName name="CFl">[2]Cover!#REF!</definedName>
    <definedName name="CompScen">#REF!</definedName>
    <definedName name="cpsl">[2]Cover!#REF!</definedName>
    <definedName name="DCBAccounts">[1]Codes!$C$145:$C$150</definedName>
    <definedName name="Deptincomel">[2]Cover!#REF!</definedName>
    <definedName name="emeal">[2]Cover!#REF!</definedName>
    <definedName name="execl">[2]Cover!#REF!</definedName>
    <definedName name="expbl">[2]Cover!#REF!</definedName>
    <definedName name="expl">[2]Cover!#REF!</definedName>
    <definedName name="expol">[2]Cover!#REF!</definedName>
    <definedName name="Extaml">[2]Cover!#REF!</definedName>
    <definedName name="extprogl">[2]Cover!#REF!</definedName>
    <definedName name="Fcast">[2]Cover!#REF!</definedName>
    <definedName name="finl">[2]Cover!#REF!</definedName>
    <definedName name="fnforexl">[2]Cover!#REF!</definedName>
    <definedName name="Forecastfulll">[2]Cover!#REF!</definedName>
    <definedName name="Fullyfcl">[2]Cover!#REF!</definedName>
    <definedName name="gBussvarl">[2]Cover!#REF!</definedName>
    <definedName name="GLAccts">#REF!</definedName>
    <definedName name="Govcorpl">[2]Cover!#REF!</definedName>
    <definedName name="Green_Type">[4]Instructions!$T$4:$T$9</definedName>
    <definedName name="Heritage_Status">[4]Instructions!$Q$4:$Q$6</definedName>
    <definedName name="hrl">[2]Cover!#REF!</definedName>
    <definedName name="intl">[2]Cover!#REF!</definedName>
    <definedName name="Lease_Type">[4]Instructions!$S$4:$S$8</definedName>
    <definedName name="lytdl">[2]Cover!#REF!</definedName>
    <definedName name="Mdsappl">[2]Cover!#REF!</definedName>
    <definedName name="mvtacct">#REF!</definedName>
    <definedName name="neal">[2]Cover!#REF!</definedName>
    <definedName name="Netappsl">[2]Cover!#REF!</definedName>
    <definedName name="Netbusl">[2]Cover!#REF!</definedName>
    <definedName name="Netcashfinl">[2]Cover!#REF!</definedName>
    <definedName name="Netindeccashl">[2]Cover!#REF!</definedName>
    <definedName name="netopsl">[2]Cover!#REF!</definedName>
    <definedName name="operl">[2]Cover!#REF!</definedName>
    <definedName name="Ops">[2]Cover!#REF!</definedName>
    <definedName name="opsel">[2]Cover!#REF!</definedName>
    <definedName name="opssurl">[2]Cover!#REF!</definedName>
    <definedName name="othl">[2]Cover!#REF!</definedName>
    <definedName name="Othrevvarl">[2]Cover!#REF!</definedName>
    <definedName name="Outcome">#REF!</definedName>
    <definedName name="PAl">[2]Cover!#REF!</definedName>
    <definedName name="Paymentsupl">[2]Cover!#REF!</definedName>
    <definedName name="Paytoempl">[2]Cover!#REF!</definedName>
    <definedName name="_xlnm.Print_Area" localSheetId="1">'Table 1.1'!$A$1:$F$11</definedName>
    <definedName name="_xlnm.Print_Area" localSheetId="4">'Table 2 Optional'!$A$1:$C$26</definedName>
    <definedName name="_xlnm.Print_Area" localSheetId="5">'Table 3.2 CCE'!$A$1:$N$47</definedName>
    <definedName name="_xlnm.Print_Area" localSheetId="6">'Table 3.2 For Profit'!$A$1:$F$43</definedName>
    <definedName name="Procsalepropl">[2]Cover!#REF!</definedName>
    <definedName name="program">#REF!</definedName>
    <definedName name="Purchinvel">[2]Cover!#REF!</definedName>
    <definedName name="Q51_Government_Decision_or_Parliament">[3]Codes!#REF!</definedName>
    <definedName name="QAD_Administration_Operational">[3]Codes!#REF!</definedName>
    <definedName name="QFX_Foreign_Exchange_or_Other_NWNL">[3]Codes!#REF!</definedName>
    <definedName name="QRP_Movement_of_Funds_or_Reallocation">[3]Codes!#REF!</definedName>
    <definedName name="Reversal_of_Section_51_Withholding">[3]Codes!#REF!</definedName>
    <definedName name="Reversal_of_Temporarily_Quarantined_Amounts">[3]Codes!#REF!</definedName>
    <definedName name="Revl">[2]Cover!#REF!</definedName>
    <definedName name="revml">[2]Cover!#REF!</definedName>
    <definedName name="Saleofgsl">[2]Cover!#REF!</definedName>
    <definedName name="Section_51_Withholding">[3]Codes!#REF!</definedName>
    <definedName name="sessapl">[2]Cover!#REF!</definedName>
    <definedName name="SpecialAccount">[1]Codes!$C$161:$C$168</definedName>
    <definedName name="States">[4]Instructions!$P$4:$P$12</definedName>
    <definedName name="Temporarily_Quarantined_Amounts">[3]Codes!#REF!</definedName>
    <definedName name="tm1_month">#REF!</definedName>
    <definedName name="TM1REBUILDOPTION">1</definedName>
    <definedName name="Tosesal">[2]Cover!#REF!</definedName>
    <definedName name="totall">[2]Cover!#REF!</definedName>
    <definedName name="Totcapaddl">[2]Cover!#REF!</definedName>
    <definedName name="Totcapexpl">[2]Cover!#REF!</definedName>
    <definedName name="Totcshrecfinl">[2]Cover!#REF!</definedName>
    <definedName name="Totcshrecinvl">[2]Cover!#REF!</definedName>
    <definedName name="Totcshrecopsl">[2]Cover!#REF!</definedName>
    <definedName name="Totcshusecopsl">[2]Cover!#REF!</definedName>
    <definedName name="Totcshuseinvl">[2]Cover!#REF!</definedName>
    <definedName name="Totdifl">[2]Cover!#REF!</definedName>
    <definedName name="totexp">[2]Cover!#REF!</definedName>
    <definedName name="Totoopsrevl">[2]Cover!#REF!</definedName>
    <definedName name="Totovergl">[2]Cover!#REF!</definedName>
    <definedName name="trevl">[2]Cover!#REF!</definedName>
    <definedName name="Type">[3]Codes!$A$2:$A$3</definedName>
    <definedName name="Year1">#REF!</definedName>
    <definedName name="Year2">#REF!</definedName>
    <definedName name="Year3">#REF!</definedName>
    <definedName name="Year4">#REF!</definedName>
    <definedName name="Year5">#REF!</definedName>
    <definedName name="ytdl">[2]Cover!#REF!</definedName>
    <definedName name="Z_1E4EBAB2_6872_4520_BF8A_226AAF054257_.wvu.PrintArea" localSheetId="5" hidden="1">'Table 3.2 CCE'!#REF!</definedName>
    <definedName name="Z_B25D4AC8_47EB_407B_BE70_8908CEF72BED_.wvu.PrintArea" localSheetId="5" hidden="1">'Table 3.2 CCE'!#REF!</definedName>
    <definedName name="Z_BF9299E5_737A_4E0C_9D41_A753AB534F5C_.wvu.PrintArea" localSheetId="5" hidden="1">'Table 3.2 CCE'!#REF!</definedName>
    <definedName name="Z_BFB02F83_41B1_44AF_A78B_0A94ECFFD68F_.wvu.PrintArea" localSheetId="5" hidden="1">'Table 3.2 CCE'!#REF!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6" i="69" l="1"/>
  <c r="F38" i="69"/>
  <c r="E38" i="69"/>
  <c r="D38" i="69"/>
  <c r="C38" i="69"/>
  <c r="B38" i="69"/>
  <c r="F37" i="69"/>
  <c r="E37" i="69"/>
  <c r="D37" i="69"/>
  <c r="C37" i="69"/>
  <c r="B37" i="69"/>
  <c r="B40" i="70"/>
  <c r="B15" i="70"/>
  <c r="F40" i="70"/>
  <c r="E40" i="70"/>
  <c r="D40" i="70"/>
  <c r="C40" i="70"/>
  <c r="F30" i="70"/>
  <c r="E30" i="70"/>
  <c r="D30" i="70"/>
  <c r="C30" i="70"/>
  <c r="B30" i="70"/>
  <c r="F20" i="70"/>
  <c r="E20" i="70"/>
  <c r="D20" i="70"/>
  <c r="C20" i="70"/>
  <c r="B20" i="70"/>
  <c r="F15" i="70"/>
  <c r="E15" i="70"/>
  <c r="D15" i="70"/>
  <c r="C15" i="70"/>
  <c r="C26" i="69"/>
  <c r="F30" i="69"/>
  <c r="E30" i="69"/>
  <c r="D30" i="69"/>
  <c r="C30" i="69"/>
  <c r="B30" i="69"/>
  <c r="F26" i="69"/>
  <c r="F31" i="69" s="1"/>
  <c r="E26" i="69"/>
  <c r="E31" i="69" s="1"/>
  <c r="D26" i="69"/>
  <c r="D31" i="69" s="1"/>
  <c r="F15" i="69"/>
  <c r="F32" i="69" s="1"/>
  <c r="F34" i="69" s="1"/>
  <c r="E15" i="69"/>
  <c r="D15" i="69"/>
  <c r="C15" i="69"/>
  <c r="B15" i="69"/>
  <c r="B21" i="70"/>
  <c r="F21" i="70"/>
  <c r="F31" i="70"/>
  <c r="F33" i="70" s="1"/>
  <c r="F34" i="70" s="1"/>
  <c r="F41" i="70" s="1"/>
  <c r="B31" i="70"/>
  <c r="B33" i="70"/>
  <c r="B34" i="70"/>
  <c r="B41" i="70"/>
  <c r="E21" i="70"/>
  <c r="E31" i="70" s="1"/>
  <c r="E33" i="70" s="1"/>
  <c r="E34" i="70" s="1"/>
  <c r="E41" i="70" s="1"/>
  <c r="C31" i="69"/>
  <c r="C32" i="69"/>
  <c r="C34" i="69" s="1"/>
  <c r="D32" i="69" l="1"/>
  <c r="D34" i="69" s="1"/>
  <c r="D39" i="69" s="1"/>
  <c r="D46" i="69" s="1"/>
  <c r="D44" i="69" s="1"/>
  <c r="E32" i="69"/>
  <c r="E34" i="69" s="1"/>
  <c r="C21" i="70"/>
  <c r="C31" i="70" s="1"/>
  <c r="C33" i="70" s="1"/>
  <c r="C34" i="70" s="1"/>
  <c r="D21" i="70"/>
  <c r="D31" i="70" s="1"/>
  <c r="D33" i="70" s="1"/>
  <c r="D34" i="70" s="1"/>
  <c r="D41" i="70" s="1"/>
  <c r="C41" i="70"/>
  <c r="E39" i="69"/>
  <c r="E46" i="69" s="1"/>
  <c r="E44" i="69" s="1"/>
  <c r="B31" i="69"/>
  <c r="B32" i="69" s="1"/>
  <c r="B34" i="69" s="1"/>
  <c r="B39" i="69" s="1"/>
  <c r="B46" i="69" s="1"/>
  <c r="B44" i="69" s="1"/>
  <c r="C39" i="69"/>
  <c r="C46" i="69" s="1"/>
  <c r="C44" i="69" s="1"/>
  <c r="F39" i="69"/>
  <c r="F46" i="69" s="1"/>
  <c r="F44" i="69" s="1"/>
</calcChain>
</file>

<file path=xl/sharedStrings.xml><?xml version="1.0" encoding="utf-8"?>
<sst xmlns="http://schemas.openxmlformats.org/spreadsheetml/2006/main" count="177" uniqueCount="145">
  <si>
    <t>Figure 1</t>
  </si>
  <si>
    <t>Program</t>
  </si>
  <si>
    <t>2022-23
$'000</t>
  </si>
  <si>
    <t>2023-24
$'000</t>
  </si>
  <si>
    <t>2024-25
$'000</t>
  </si>
  <si>
    <t>2025-26
$'000</t>
  </si>
  <si>
    <t xml:space="preserve">Total </t>
  </si>
  <si>
    <t>Departmental</t>
  </si>
  <si>
    <t>Total</t>
  </si>
  <si>
    <t>Total payment measures</t>
  </si>
  <si>
    <t>Delete lines if not required</t>
  </si>
  <si>
    <t xml:space="preserve">and other variations </t>
  </si>
  <si>
    <t xml:space="preserve">Program </t>
  </si>
  <si>
    <t>Outcome 1</t>
  </si>
  <si>
    <t>Annual appropriations</t>
  </si>
  <si>
    <t>Other Variations</t>
  </si>
  <si>
    <t xml:space="preserve">Departmental </t>
  </si>
  <si>
    <t>Net impact on appropriations for
  Outcome 1 (departmental)</t>
  </si>
  <si>
    <t>Total net impact on
  appropriations for Outcome 1</t>
  </si>
  <si>
    <t>2021-22
Available
$'000</t>
  </si>
  <si>
    <t>2022-23
Budget
$'000</t>
  </si>
  <si>
    <t>2022-23
Revised
$'000</t>
  </si>
  <si>
    <t>Additional
Estimates
$'000</t>
  </si>
  <si>
    <t>Administered items</t>
  </si>
  <si>
    <t>Total administered</t>
  </si>
  <si>
    <t>Departmental programs</t>
  </si>
  <si>
    <r>
      <t xml:space="preserve">Outcome 2
</t>
    </r>
    <r>
      <rPr>
        <sz val="8"/>
        <color rgb="FF000000"/>
        <rFont val="Arial"/>
        <family val="2"/>
      </rPr>
      <t>The protection and welfare of Australians abroad through timely and responsive consular and passport services in specific locations overseas.</t>
    </r>
  </si>
  <si>
    <t>Total departmental</t>
  </si>
  <si>
    <t>Total administered
  and departmental</t>
  </si>
  <si>
    <t>Commentary only: not for inclusion as a footnote in PAES table</t>
  </si>
  <si>
    <t>Rental income</t>
  </si>
  <si>
    <t>Sale of goods and rendering of services</t>
  </si>
  <si>
    <t>Other gains</t>
  </si>
  <si>
    <t>Employee benefits</t>
  </si>
  <si>
    <t>Suppliers</t>
  </si>
  <si>
    <t>Table 2: Changes to the outcome and program structures since the last portfolio statement</t>
  </si>
  <si>
    <t>Outcome changes</t>
  </si>
  <si>
    <t>New
Outcome 1</t>
  </si>
  <si>
    <t>Population Health - A reduction in the incidence of preventable mortality and morbidity in Australia, including through regulation and national initiatives that support healthy lifestyles and disease prevention</t>
  </si>
  <si>
    <t>This table is optional. This section only needs to be completed for New or AAO transferred outcome statements.</t>
  </si>
  <si>
    <t>Description of change:</t>
  </si>
  <si>
    <t>New outcome, created for Budget 2016-17, supercedes the old Outcome 1.</t>
  </si>
  <si>
    <t>Old Statement:</t>
  </si>
  <si>
    <t>Population Health - The incidence of preventable mortality, illness and injury in Australians is minimised</t>
  </si>
  <si>
    <t>New
Outcome 2</t>
  </si>
  <si>
    <t>Improved opportunities for community participation in sport and recreation, and excellence in high-performance athletes, through initiatives to help protect the integrity of sport, investment in sport infrastructure, coordination of Commonwealth involvement in major sporting events, and research and international cooperation on sport issues</t>
  </si>
  <si>
    <t>AAO 14 July 2016, transferred from Department of Communication</t>
  </si>
  <si>
    <t>Program Changes</t>
  </si>
  <si>
    <t>Program No.</t>
  </si>
  <si>
    <t>Program title</t>
  </si>
  <si>
    <t>Description of change</t>
  </si>
  <si>
    <t>This table is optional. This section only needs to be completed for New, Amended or AAO transferred programmes.</t>
  </si>
  <si>
    <t>Prevention, Early Detection and Service Improvement</t>
  </si>
  <si>
    <t>New program created from sub-program component</t>
  </si>
  <si>
    <t>Communicable Disease Control</t>
  </si>
  <si>
    <t>Renamed program from disease control</t>
  </si>
  <si>
    <t>Drug Strategy</t>
  </si>
  <si>
    <t>PBS program reference amended from 1.4</t>
  </si>
  <si>
    <t>Immunisation</t>
  </si>
  <si>
    <t>PBS program reference amended from 1.3</t>
  </si>
  <si>
    <t>Regulatory Preventive Health Policy</t>
  </si>
  <si>
    <t>Transferred from Proactive Health Agency, AAO 18 September 2013</t>
  </si>
  <si>
    <t>Healthy Lifestyles Education</t>
  </si>
  <si>
    <t>Abolished, AAO 18 September 2013</t>
  </si>
  <si>
    <t>Sports and Recreation</t>
  </si>
  <si>
    <t>Transferred from Department of Communication, AAO 18 September 2013</t>
  </si>
  <si>
    <t>Corporate Entity - General Government Sector Not-For-Profit</t>
  </si>
  <si>
    <t>Table 3.2 Comprehensive income statement (showing net cost of services) for the period ended 30 June</t>
  </si>
  <si>
    <t>2015-16
Actual
$'000</t>
  </si>
  <si>
    <t>2016-17
Revised budget
$'000</t>
  </si>
  <si>
    <t>2017-18
Forward estimate
$'000</t>
  </si>
  <si>
    <t>2018-19
Forward estimate
$'000</t>
  </si>
  <si>
    <t>2019-20
Forward estimate
$'000</t>
  </si>
  <si>
    <t>EXPENSES</t>
  </si>
  <si>
    <t xml:space="preserve">Grants </t>
  </si>
  <si>
    <t>Depreciation and amortisation</t>
  </si>
  <si>
    <t>Finance costs</t>
  </si>
  <si>
    <t>Write-down and impairment of assets</t>
  </si>
  <si>
    <t>Losses from asset sales</t>
  </si>
  <si>
    <t>Other expenses</t>
  </si>
  <si>
    <t>Total expenses</t>
  </si>
  <si>
    <t xml:space="preserve">LESS: </t>
  </si>
  <si>
    <t>OWN-SOURCE INCOME</t>
  </si>
  <si>
    <t>Own-source revenue</t>
  </si>
  <si>
    <t>Fees and fines</t>
  </si>
  <si>
    <t>Interest</t>
  </si>
  <si>
    <t>Dividends</t>
  </si>
  <si>
    <t>Royalties</t>
  </si>
  <si>
    <t>Other</t>
  </si>
  <si>
    <t>Total own-source revenue</t>
  </si>
  <si>
    <t>Gains</t>
  </si>
  <si>
    <t>Sale of assets</t>
  </si>
  <si>
    <t>Total gains</t>
  </si>
  <si>
    <t>Total own-source income</t>
  </si>
  <si>
    <t>Net cost of/contribution by) services</t>
  </si>
  <si>
    <t>Revenue from Government</t>
  </si>
  <si>
    <t>Surplus/(Deficit) attributable to the Australian Government</t>
  </si>
  <si>
    <t>OTHER COMPREHENSIVE INCOME</t>
  </si>
  <si>
    <t>Changes in asset revaluation surplus</t>
  </si>
  <si>
    <t xml:space="preserve">Total other comprehensive income </t>
  </si>
  <si>
    <t>Total comprehensive income/(loss)</t>
  </si>
  <si>
    <t>Total comprehensive income/(loss) attributable to the Australian Government</t>
  </si>
  <si>
    <t>Note: Impact of Net Cash Appropriation Arrangements</t>
  </si>
  <si>
    <t>2015-16
$'000</t>
  </si>
  <si>
    <t>2016-17
$'000</t>
  </si>
  <si>
    <t>2017-18
$'000</t>
  </si>
  <si>
    <t>2018-19
$'000</t>
  </si>
  <si>
    <t>2019-20
$'000</t>
  </si>
  <si>
    <t>Total comprehensive income/(loss) excluding depreciation/amortisation expenses previously funded through revenue appropriations</t>
  </si>
  <si>
    <t>less heritage and cultural depreciation expenses previously funded through revenue appropriations(a)</t>
  </si>
  <si>
    <t>Total comprehensive income/(loss) - as per the Statement of Comprehensive Income</t>
  </si>
  <si>
    <r>
      <t xml:space="preserve">(a) From 2009-10, the Government replaced </t>
    </r>
    <r>
      <rPr>
        <i/>
        <sz val="8"/>
        <rFont val="Arial"/>
        <family val="2"/>
      </rPr>
      <t>Appropriation Act No. 1</t>
    </r>
    <r>
      <rPr>
        <sz val="8"/>
        <rFont val="Arial"/>
        <family val="2"/>
      </rPr>
      <t xml:space="preserve"> and </t>
    </r>
    <r>
      <rPr>
        <i/>
        <sz val="8"/>
        <rFont val="Arial"/>
        <family val="2"/>
      </rPr>
      <t>Bill No. 3</t>
    </r>
    <r>
      <rPr>
        <sz val="8"/>
        <rFont val="Arial"/>
        <family val="2"/>
      </rPr>
      <t xml:space="preserve"> revenue appropriations for the heritage and cultural depreciation expenses of Designated Collection Institutions, with a separate capital budget (the Collection Development Acquisition Budget, or CDAB) provided through</t>
    </r>
    <r>
      <rPr>
        <i/>
        <sz val="8"/>
        <rFont val="Arial"/>
        <family val="2"/>
      </rPr>
      <t xml:space="preserve"> Appropriation Act No. 2</t>
    </r>
    <r>
      <rPr>
        <sz val="8"/>
        <rFont val="Arial"/>
        <family val="2"/>
      </rPr>
      <t xml:space="preserve"> and </t>
    </r>
    <r>
      <rPr>
        <i/>
        <sz val="8"/>
        <rFont val="Arial"/>
        <family val="2"/>
      </rPr>
      <t xml:space="preserve">Bill No. 4 </t>
    </r>
    <r>
      <rPr>
        <sz val="8"/>
        <rFont val="Arial"/>
        <family val="2"/>
      </rPr>
      <t>equity appropriations. For information regarding CDABs, please refer to Table 3.6 Departmental Capital Budget Statement.</t>
    </r>
  </si>
  <si>
    <t>FOR PROFIT ENTITIES</t>
  </si>
  <si>
    <t>Table 3.2 Comprehensive income statement for the period ended 30 June</t>
  </si>
  <si>
    <t>INCOME</t>
  </si>
  <si>
    <t>Revenue</t>
  </si>
  <si>
    <t>Other revenue</t>
  </si>
  <si>
    <t>Total revenue</t>
  </si>
  <si>
    <t>Reversals of previous asset write-downs and impairments</t>
  </si>
  <si>
    <t>Total income</t>
  </si>
  <si>
    <t>Profit (Loss) before income tax</t>
  </si>
  <si>
    <t>Income tax expense</t>
  </si>
  <si>
    <t>Net profit/(loss)</t>
  </si>
  <si>
    <t>Profit/(loss) attributable to the Australian Government</t>
  </si>
  <si>
    <t>Gains/(losses) on foreign currency translation</t>
  </si>
  <si>
    <t>Actuarial gains/(losses) on defined benefit plans</t>
  </si>
  <si>
    <t>Gains/(Losses) on available-for-sale financial assets</t>
  </si>
  <si>
    <t>Total other comprehensive income</t>
  </si>
  <si>
    <t>Total comprehensive income attributable to the Australian Government</t>
  </si>
  <si>
    <r>
      <t xml:space="preserve">Outcome 1
</t>
    </r>
    <r>
      <rPr>
        <sz val="8"/>
        <color rgb="FF000000"/>
        <rFont val="Arial"/>
        <family val="2"/>
      </rPr>
      <t>Contribute to Australia’s economic prosperity by promoting Australia’s export and other international economic interests through the provision of information, advice and services to business, associations, institutions and government</t>
    </r>
    <r>
      <rPr>
        <sz val="8"/>
        <color rgb="FF000000"/>
        <rFont val="Arial"/>
        <family val="2"/>
      </rPr>
      <t>.</t>
    </r>
  </si>
  <si>
    <r>
      <t xml:space="preserve">Outcome 1
</t>
    </r>
    <r>
      <rPr>
        <sz val="8"/>
        <color rgb="FF000000"/>
        <rFont val="Arial"/>
        <family val="2"/>
      </rPr>
      <t>Contribute to Australia’s economic prosperity by promoting Australia’s export and other international economic interests through the provision of information, advice and services to business, associations, institutions and government.</t>
    </r>
  </si>
  <si>
    <t>Reclassification of Departmental Capital Budget to Departmental Operating Budget</t>
  </si>
  <si>
    <t>Table 1.3 - Appropriation Bill (No. 3) 2022-23</t>
  </si>
  <si>
    <t xml:space="preserve">Table 1.2: Additional estimates and variations to outcomes from measures </t>
  </si>
  <si>
    <t xml:space="preserve">Payment measures </t>
  </si>
  <si>
    <t>Table 1.1 Australian Trade and Investment Commission 2022-23 Additional estimates measures</t>
  </si>
  <si>
    <t>Prepared on a Government Financial Statistics (Underlying Cash) basis. Figures displayed as a negative (-) represent a decrease in funds and a positive (+) represent an increase in funds.</t>
  </si>
  <si>
    <t>(a) Measure relates to a decision made post 2022-23 October Budget.</t>
  </si>
  <si>
    <t>Reduced Estimates
$'000</t>
  </si>
  <si>
    <t>Departmental expenses</t>
  </si>
  <si>
    <t>Prepared on a resourcing (i.e. appropriations available) basis.</t>
  </si>
  <si>
    <t>Sydney WorldPride Grant</t>
  </si>
  <si>
    <t>Sydney WorldPride Grant (a)</t>
  </si>
  <si>
    <r>
      <t>Note 1:</t>
    </r>
    <r>
      <rPr>
        <sz val="8"/>
        <color rgb="FF000000"/>
        <rFont val="Arial"/>
        <family val="2"/>
      </rPr>
      <t xml:space="preserve"> 2021–22 available appropriation is included to allow a comparison of this year's appropriation with what was made available for use in the previous year.</t>
    </r>
  </si>
  <si>
    <r>
      <t xml:space="preserve">Note 2: </t>
    </r>
    <r>
      <rPr>
        <sz val="8"/>
        <color rgb="FF000000"/>
        <rFont val="Arial"/>
        <family val="2"/>
      </rPr>
      <t>The Reduced Estimates column includes any appropriation reductions previously reported in the 2022-23 October Budget. As appropriations in an Appropriation Act cannot be negative, any negative appropriation amounts are netted against any new 2022-23 appropriation amounts.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</si>
</sst>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_);&quot;(&quot;#,##0&quot;)&quot;;&quot;-&quot;_)"/>
    <numFmt numFmtId="165" formatCode="_(* #,##0_);_(* \(#,##0\);_(* &quot;(x)&quot;_);_(@_)"/>
    <numFmt numFmtId="166" formatCode="_(* #,##0_);_(* \(#,##0\);_(* &quot;x&quot;_);_(@_)"/>
    <numFmt numFmtId="167" formatCode="_(&quot;$&quot;* #,##0.00_);_(&quot;$&quot;* \(#,##0.00\);_(&quot;$&quot;* &quot;-&quot;??_);_(@_)"/>
  </numFmts>
  <fonts count="26"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name val="Arial"/>
      <family val="2"/>
    </font>
    <font>
      <sz val="8"/>
      <color indexed="8"/>
      <name val="Arial"/>
      <family val="2"/>
    </font>
    <font>
      <b/>
      <sz val="7.5"/>
      <name val="Arial"/>
      <family val="2"/>
    </font>
    <font>
      <b/>
      <sz val="10"/>
      <color indexed="53"/>
      <name val="Arial"/>
      <family val="2"/>
    </font>
    <font>
      <sz val="10"/>
      <name val="Arial"/>
      <family val="2"/>
    </font>
    <font>
      <b/>
      <sz val="8"/>
      <color indexed="8"/>
      <name val="Arial"/>
      <family val="2"/>
    </font>
    <font>
      <i/>
      <sz val="8"/>
      <color indexed="8"/>
      <name val="Arial"/>
      <family val="2"/>
    </font>
    <font>
      <b/>
      <i/>
      <sz val="8"/>
      <color indexed="8"/>
      <name val="Arial"/>
      <family val="2"/>
    </font>
    <font>
      <sz val="10"/>
      <name val="Arial"/>
      <family val="2"/>
    </font>
    <font>
      <sz val="8"/>
      <name val="Calibri"/>
      <family val="2"/>
    </font>
    <font>
      <sz val="7.5"/>
      <color indexed="8"/>
      <name val="Arial"/>
      <family val="2"/>
    </font>
    <font>
      <sz val="11"/>
      <color theme="1"/>
      <name val="Calibri"/>
      <family val="2"/>
      <scheme val="minor"/>
    </font>
    <font>
      <sz val="10"/>
      <color theme="1"/>
      <name val="Arial"/>
      <family val="2"/>
    </font>
    <font>
      <sz val="8"/>
      <color rgb="FF000000"/>
      <name val="Arial"/>
      <family val="2"/>
    </font>
    <font>
      <b/>
      <sz val="8"/>
      <color rgb="FF000000"/>
      <name val="Arial"/>
      <family val="2"/>
    </font>
    <font>
      <b/>
      <sz val="8"/>
      <color rgb="FF000000"/>
      <name val="Arial"/>
      <family val="2"/>
    </font>
    <font>
      <sz val="10"/>
      <color rgb="FF000000"/>
      <name val="Arial"/>
      <family val="2"/>
    </font>
    <font>
      <sz val="10"/>
      <color rgb="FF000000"/>
      <name val="Arial"/>
      <family val="2"/>
    </font>
    <font>
      <sz val="10"/>
      <color indexed="8"/>
      <name val="Arial"/>
      <family val="2"/>
    </font>
    <font>
      <b/>
      <sz val="18"/>
      <color theme="3"/>
      <name val="Cambria"/>
      <family val="2"/>
      <scheme val="major"/>
    </font>
  </fonts>
  <fills count="6">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rgb="FFE6E6E6"/>
        <bgColor indexed="22"/>
      </patternFill>
    </fill>
    <fill>
      <patternFill patternType="solid">
        <fgColor theme="0"/>
        <bgColor indexed="64"/>
      </patternFill>
    </fill>
  </fills>
  <borders count="10">
    <border>
      <left/>
      <right/>
      <top/>
      <bottom/>
      <diagonal/>
    </border>
    <border>
      <left/>
      <right/>
      <top/>
      <bottom style="hair">
        <color indexed="8"/>
      </bottom>
      <diagonal/>
    </border>
    <border>
      <left/>
      <right/>
      <top/>
      <bottom style="hair">
        <color theme="1"/>
      </bottom>
      <diagonal/>
    </border>
    <border>
      <left/>
      <right/>
      <top style="hair">
        <color auto="1"/>
      </top>
      <bottom/>
      <diagonal/>
    </border>
    <border>
      <left/>
      <right/>
      <top style="hair">
        <color auto="1"/>
      </top>
      <bottom style="hair">
        <color indexed="8"/>
      </bottom>
      <diagonal/>
    </border>
    <border>
      <left/>
      <right/>
      <top style="hair">
        <color auto="1"/>
      </top>
      <bottom style="hair">
        <color indexed="64"/>
      </bottom>
      <diagonal/>
    </border>
    <border>
      <left/>
      <right/>
      <top style="hair">
        <color indexed="8"/>
      </top>
      <bottom style="hair">
        <color indexed="8"/>
      </bottom>
      <diagonal/>
    </border>
    <border>
      <left/>
      <right/>
      <top style="hair">
        <color theme="1"/>
      </top>
      <bottom/>
      <diagonal/>
    </border>
    <border>
      <left/>
      <right/>
      <top/>
      <bottom style="hair">
        <color auto="1"/>
      </bottom>
      <diagonal/>
    </border>
    <border>
      <left/>
      <right/>
      <top style="hair">
        <color auto="1"/>
      </top>
      <bottom style="hair">
        <color auto="1"/>
      </bottom>
      <diagonal/>
    </border>
  </borders>
  <cellStyleXfs count="24">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7" fillId="0" borderId="0"/>
    <xf numFmtId="0" fontId="2" fillId="0" borderId="0"/>
    <xf numFmtId="0" fontId="10" fillId="0" borderId="0">
      <alignment vertical="center"/>
    </xf>
    <xf numFmtId="0" fontId="10" fillId="0" borderId="0"/>
    <xf numFmtId="0" fontId="2" fillId="0" borderId="0"/>
    <xf numFmtId="0" fontId="14" fillId="0" borderId="0"/>
    <xf numFmtId="0" fontId="2" fillId="0" borderId="0"/>
    <xf numFmtId="0" fontId="2" fillId="0" borderId="0">
      <alignment vertical="center"/>
    </xf>
    <xf numFmtId="0" fontId="2" fillId="0" borderId="0">
      <alignment vertical="center"/>
    </xf>
    <xf numFmtId="0" fontId="18" fillId="0" borderId="0"/>
    <xf numFmtId="0" fontId="2" fillId="0" borderId="0"/>
    <xf numFmtId="0" fontId="2" fillId="0" borderId="0"/>
    <xf numFmtId="0" fontId="22" fillId="0" borderId="0"/>
    <xf numFmtId="0" fontId="22" fillId="0" borderId="0"/>
    <xf numFmtId="0" fontId="23" fillId="0" borderId="0"/>
    <xf numFmtId="0" fontId="22" fillId="0" borderId="0"/>
    <xf numFmtId="0" fontId="24" fillId="0" borderId="0">
      <alignment vertical="top"/>
    </xf>
    <xf numFmtId="0" fontId="25" fillId="0" borderId="0" applyNumberFormat="0" applyFill="0" applyBorder="0" applyAlignment="0" applyProtection="0"/>
    <xf numFmtId="167" fontId="17" fillId="0" borderId="0" applyFont="0" applyFill="0" applyBorder="0" applyAlignment="0" applyProtection="0"/>
  </cellStyleXfs>
  <cellXfs count="169">
    <xf numFmtId="0" fontId="0" fillId="0" borderId="0" xfId="0"/>
    <xf numFmtId="0" fontId="2" fillId="0" borderId="0" xfId="4"/>
    <xf numFmtId="0" fontId="4" fillId="0" borderId="0" xfId="4" applyFont="1"/>
    <xf numFmtId="0" fontId="4" fillId="0" borderId="0" xfId="4" applyFont="1" applyAlignment="1">
      <alignment horizontal="right"/>
    </xf>
    <xf numFmtId="0" fontId="3" fillId="0" borderId="0" xfId="4" applyFont="1"/>
    <xf numFmtId="0" fontId="6" fillId="0" borderId="0" xfId="4" applyFont="1"/>
    <xf numFmtId="0" fontId="4" fillId="0" borderId="0" xfId="4" applyFont="1" applyAlignment="1">
      <alignment horizontal="left" indent="1"/>
    </xf>
    <xf numFmtId="0" fontId="11" fillId="0" borderId="0" xfId="4" applyFont="1" applyAlignment="1">
      <alignment vertical="center" wrapText="1"/>
    </xf>
    <xf numFmtId="0" fontId="11" fillId="0" borderId="0" xfId="8" applyFont="1" applyAlignment="1">
      <alignment vertical="center" wrapText="1"/>
    </xf>
    <xf numFmtId="0" fontId="4" fillId="0" borderId="0" xfId="8" applyFont="1" applyAlignment="1">
      <alignment horizontal="right"/>
    </xf>
    <xf numFmtId="0" fontId="3" fillId="0" borderId="0" xfId="8" applyFont="1" applyAlignment="1">
      <alignment horizontal="right"/>
    </xf>
    <xf numFmtId="0" fontId="7" fillId="0" borderId="0" xfId="8" applyFont="1" applyAlignment="1">
      <alignment vertical="center"/>
    </xf>
    <xf numFmtId="0" fontId="11" fillId="0" borderId="0" xfId="4" applyFont="1" applyAlignment="1">
      <alignment horizontal="left" vertical="center"/>
    </xf>
    <xf numFmtId="0" fontId="11" fillId="0" borderId="0" xfId="4" applyFont="1" applyAlignment="1">
      <alignment horizontal="left" vertical="center" wrapText="1"/>
    </xf>
    <xf numFmtId="0" fontId="3" fillId="0" borderId="0" xfId="4" applyFont="1" applyAlignment="1">
      <alignment horizontal="right"/>
    </xf>
    <xf numFmtId="0" fontId="4" fillId="0" borderId="0" xfId="4" applyFont="1" applyAlignment="1">
      <alignment horizontal="left" wrapText="1"/>
    </xf>
    <xf numFmtId="0" fontId="11" fillId="0" borderId="0" xfId="8" applyFont="1" applyAlignment="1">
      <alignment vertical="center"/>
    </xf>
    <xf numFmtId="0" fontId="7" fillId="0" borderId="0" xfId="0" applyFont="1" applyAlignment="1">
      <alignment vertical="center"/>
    </xf>
    <xf numFmtId="0" fontId="4" fillId="0" borderId="0" xfId="5" applyFont="1" applyAlignment="1">
      <alignment horizontal="left"/>
    </xf>
    <xf numFmtId="0" fontId="7" fillId="0" borderId="0" xfId="12" applyFont="1" applyAlignment="1">
      <alignment horizontal="right" vertical="center"/>
    </xf>
    <xf numFmtId="0" fontId="7" fillId="0" borderId="0" xfId="12" applyFont="1">
      <alignment vertical="center"/>
    </xf>
    <xf numFmtId="0" fontId="7" fillId="0" borderId="0" xfId="9" applyFont="1" applyAlignment="1">
      <alignment vertical="center"/>
    </xf>
    <xf numFmtId="164" fontId="4" fillId="0" borderId="0" xfId="0" applyNumberFormat="1" applyFont="1" applyAlignment="1">
      <alignment horizontal="right"/>
    </xf>
    <xf numFmtId="0" fontId="3" fillId="0" borderId="0" xfId="9" applyFont="1" applyAlignment="1">
      <alignment vertical="center"/>
    </xf>
    <xf numFmtId="165" fontId="4" fillId="3" borderId="0" xfId="4" applyNumberFormat="1" applyFont="1" applyFill="1"/>
    <xf numFmtId="165" fontId="4" fillId="3" borderId="0" xfId="4" applyNumberFormat="1" applyFont="1" applyFill="1" applyAlignment="1">
      <alignment horizontal="center"/>
    </xf>
    <xf numFmtId="165" fontId="4" fillId="3" borderId="0" xfId="4" applyNumberFormat="1" applyFont="1" applyFill="1" applyAlignment="1">
      <alignment horizontal="right"/>
    </xf>
    <xf numFmtId="165" fontId="4" fillId="0" borderId="0" xfId="4" applyNumberFormat="1" applyFont="1" applyAlignment="1">
      <alignment horizontal="right"/>
    </xf>
    <xf numFmtId="164" fontId="3" fillId="0" borderId="0" xfId="9" applyNumberFormat="1" applyFont="1"/>
    <xf numFmtId="164" fontId="4" fillId="0" borderId="0" xfId="9" applyNumberFormat="1" applyFont="1" applyAlignment="1">
      <alignment horizontal="right"/>
    </xf>
    <xf numFmtId="164" fontId="3" fillId="3" borderId="0" xfId="9" applyNumberFormat="1" applyFont="1" applyFill="1" applyAlignment="1">
      <alignment horizontal="right"/>
    </xf>
    <xf numFmtId="164" fontId="3" fillId="0" borderId="0" xfId="9" applyNumberFormat="1" applyFont="1" applyAlignment="1">
      <alignment horizontal="right"/>
    </xf>
    <xf numFmtId="164" fontId="4" fillId="0" borderId="0" xfId="9" applyNumberFormat="1" applyFont="1" applyAlignment="1">
      <alignment horizontal="left"/>
    </xf>
    <xf numFmtId="164" fontId="3" fillId="0" borderId="0" xfId="9" applyNumberFormat="1" applyFont="1" applyAlignment="1">
      <alignment horizontal="left"/>
    </xf>
    <xf numFmtId="164" fontId="4" fillId="0" borderId="0" xfId="9" applyNumberFormat="1" applyFont="1" applyAlignment="1">
      <alignment horizontal="left" wrapText="1"/>
    </xf>
    <xf numFmtId="164" fontId="3" fillId="0" borderId="0" xfId="9" applyNumberFormat="1" applyFont="1" applyAlignment="1">
      <alignment wrapText="1"/>
    </xf>
    <xf numFmtId="164" fontId="4" fillId="0" borderId="0" xfId="9" applyNumberFormat="1" applyFont="1"/>
    <xf numFmtId="164" fontId="4" fillId="0" borderId="0" xfId="9" applyNumberFormat="1" applyFont="1" applyAlignment="1">
      <alignment wrapText="1"/>
    </xf>
    <xf numFmtId="164" fontId="4" fillId="3" borderId="0" xfId="9" applyNumberFormat="1" applyFont="1" applyFill="1" applyAlignment="1">
      <alignment horizontal="right"/>
    </xf>
    <xf numFmtId="164" fontId="3" fillId="0" borderId="0" xfId="4" applyNumberFormat="1" applyFont="1" applyAlignment="1">
      <alignment wrapText="1"/>
    </xf>
    <xf numFmtId="164" fontId="3" fillId="0" borderId="0" xfId="4" applyNumberFormat="1" applyFont="1" applyAlignment="1">
      <alignment horizontal="right"/>
    </xf>
    <xf numFmtId="164" fontId="3" fillId="4" borderId="0" xfId="4" applyNumberFormat="1" applyFont="1" applyFill="1" applyAlignment="1">
      <alignment horizontal="right"/>
    </xf>
    <xf numFmtId="164" fontId="4" fillId="0" borderId="0" xfId="4" applyNumberFormat="1" applyFont="1"/>
    <xf numFmtId="164" fontId="2" fillId="0" borderId="0" xfId="4" applyNumberFormat="1"/>
    <xf numFmtId="164" fontId="3" fillId="0" borderId="0" xfId="4" applyNumberFormat="1" applyFont="1" applyAlignment="1">
      <alignment horizontal="left" wrapText="1"/>
    </xf>
    <xf numFmtId="164" fontId="4" fillId="0" borderId="0" xfId="4" applyNumberFormat="1" applyFont="1" applyAlignment="1">
      <alignment horizontal="left" wrapText="1"/>
    </xf>
    <xf numFmtId="164" fontId="11" fillId="0" borderId="0" xfId="0" applyNumberFormat="1" applyFont="1" applyAlignment="1">
      <alignment horizontal="right" vertical="center"/>
    </xf>
    <xf numFmtId="164" fontId="4" fillId="0" borderId="0" xfId="4" applyNumberFormat="1" applyFont="1" applyAlignment="1">
      <alignment horizontal="right"/>
    </xf>
    <xf numFmtId="164" fontId="4" fillId="4" borderId="0" xfId="4" applyNumberFormat="1" applyFont="1" applyFill="1" applyAlignment="1">
      <alignment horizontal="right"/>
    </xf>
    <xf numFmtId="0" fontId="4" fillId="0" borderId="0" xfId="4" applyFont="1" applyAlignment="1">
      <alignment horizontal="center"/>
    </xf>
    <xf numFmtId="0" fontId="4" fillId="0" borderId="0" xfId="4" applyFont="1" applyAlignment="1">
      <alignment horizontal="left"/>
    </xf>
    <xf numFmtId="0" fontId="11" fillId="0" borderId="0" xfId="4" applyFont="1" applyAlignment="1">
      <alignment vertical="center"/>
    </xf>
    <xf numFmtId="0" fontId="4" fillId="0" borderId="3" xfId="4" applyFont="1" applyBorder="1"/>
    <xf numFmtId="0" fontId="7" fillId="0" borderId="3" xfId="12" applyFont="1" applyBorder="1" applyAlignment="1">
      <alignment vertical="top"/>
    </xf>
    <xf numFmtId="164" fontId="11" fillId="0" borderId="0" xfId="0" applyNumberFormat="1" applyFont="1" applyAlignment="1">
      <alignment horizontal="left" vertical="center" wrapText="1"/>
    </xf>
    <xf numFmtId="164" fontId="3" fillId="0" borderId="0" xfId="0" applyNumberFormat="1" applyFont="1" applyAlignment="1">
      <alignment horizontal="right"/>
    </xf>
    <xf numFmtId="164" fontId="11" fillId="0" borderId="0" xfId="0" applyNumberFormat="1" applyFont="1" applyAlignment="1">
      <alignment vertical="center"/>
    </xf>
    <xf numFmtId="164" fontId="4" fillId="0" borderId="3" xfId="0" applyNumberFormat="1" applyFont="1" applyBorder="1" applyAlignment="1">
      <alignment wrapText="1"/>
    </xf>
    <xf numFmtId="164" fontId="7" fillId="0" borderId="5" xfId="0" applyNumberFormat="1" applyFont="1" applyBorder="1" applyAlignment="1">
      <alignment horizontal="right" vertical="center" wrapText="1"/>
    </xf>
    <xf numFmtId="164" fontId="7" fillId="3" borderId="5" xfId="0" applyNumberFormat="1" applyFont="1" applyFill="1" applyBorder="1" applyAlignment="1">
      <alignment horizontal="right" vertical="center" wrapText="1"/>
    </xf>
    <xf numFmtId="164" fontId="11" fillId="0" borderId="0" xfId="9" applyNumberFormat="1" applyFont="1" applyAlignment="1">
      <alignment horizontal="left" vertical="center" wrapText="1"/>
    </xf>
    <xf numFmtId="0" fontId="3" fillId="0" borderId="3" xfId="8" applyFont="1" applyBorder="1"/>
    <xf numFmtId="164" fontId="7" fillId="0" borderId="0" xfId="0" applyNumberFormat="1" applyFont="1" applyAlignment="1">
      <alignment horizontal="left" vertical="center" wrapText="1" indent="1"/>
    </xf>
    <xf numFmtId="164" fontId="3" fillId="0" borderId="3" xfId="4" applyNumberFormat="1" applyFont="1" applyBorder="1"/>
    <xf numFmtId="164" fontId="4" fillId="0" borderId="5" xfId="9" applyNumberFormat="1" applyFont="1" applyBorder="1" applyAlignment="1">
      <alignment horizontal="right" vertical="top" wrapText="1"/>
    </xf>
    <xf numFmtId="164" fontId="4" fillId="3" borderId="5" xfId="9" applyNumberFormat="1" applyFont="1" applyFill="1" applyBorder="1" applyAlignment="1">
      <alignment horizontal="right" vertical="top" wrapText="1"/>
    </xf>
    <xf numFmtId="0" fontId="11" fillId="5" borderId="0" xfId="14" applyFont="1" applyFill="1" applyAlignment="1">
      <alignment vertical="top"/>
    </xf>
    <xf numFmtId="0" fontId="7" fillId="5" borderId="0" xfId="14" applyFont="1" applyFill="1" applyAlignment="1">
      <alignment vertical="top"/>
    </xf>
    <xf numFmtId="0" fontId="7" fillId="5" borderId="0" xfId="14" applyFont="1" applyFill="1" applyAlignment="1">
      <alignment vertical="top" wrapText="1"/>
    </xf>
    <xf numFmtId="0" fontId="16" fillId="5" borderId="0" xfId="14" applyFont="1" applyFill="1" applyAlignment="1">
      <alignment vertical="top"/>
    </xf>
    <xf numFmtId="0" fontId="11" fillId="3" borderId="7" xfId="14" applyFont="1" applyFill="1" applyBorder="1" applyAlignment="1">
      <alignment horizontal="center" vertical="center" wrapText="1"/>
    </xf>
    <xf numFmtId="164" fontId="9" fillId="5" borderId="0" xfId="4" applyNumberFormat="1" applyFont="1" applyFill="1"/>
    <xf numFmtId="0" fontId="7" fillId="5" borderId="2" xfId="14" applyFont="1" applyFill="1" applyBorder="1" applyAlignment="1">
      <alignment vertical="top"/>
    </xf>
    <xf numFmtId="0" fontId="7" fillId="5" borderId="0" xfId="14" applyFont="1" applyFill="1" applyAlignment="1">
      <alignment horizontal="left" vertical="top"/>
    </xf>
    <xf numFmtId="0" fontId="7" fillId="5" borderId="2" xfId="14" applyFont="1" applyFill="1" applyBorder="1" applyAlignment="1">
      <alignment vertical="top" wrapText="1"/>
    </xf>
    <xf numFmtId="0" fontId="11" fillId="3" borderId="7" xfId="14" applyFont="1" applyFill="1" applyBorder="1" applyAlignment="1">
      <alignment horizontal="center" vertical="top" wrapText="1"/>
    </xf>
    <xf numFmtId="0" fontId="11" fillId="3" borderId="7" xfId="14" applyFont="1" applyFill="1" applyBorder="1" applyAlignment="1">
      <alignment horizontal="left" vertical="top" wrapText="1"/>
    </xf>
    <xf numFmtId="0" fontId="11" fillId="3" borderId="7" xfId="14" applyFont="1" applyFill="1" applyBorder="1" applyAlignment="1">
      <alignment vertical="top" wrapText="1"/>
    </xf>
    <xf numFmtId="0" fontId="7" fillId="5" borderId="0" xfId="14" applyFont="1" applyFill="1" applyAlignment="1">
      <alignment horizontal="center" vertical="top"/>
    </xf>
    <xf numFmtId="0" fontId="7" fillId="5" borderId="2" xfId="14" applyFont="1" applyFill="1" applyBorder="1" applyAlignment="1">
      <alignment horizontal="center" vertical="top"/>
    </xf>
    <xf numFmtId="0" fontId="16" fillId="5" borderId="0" xfId="14" applyFont="1" applyFill="1" applyAlignment="1">
      <alignment horizontal="center" vertical="top"/>
    </xf>
    <xf numFmtId="0" fontId="16" fillId="5" borderId="0" xfId="14" applyFont="1" applyFill="1" applyAlignment="1">
      <alignment vertical="top" wrapText="1"/>
    </xf>
    <xf numFmtId="164" fontId="11" fillId="0" borderId="0" xfId="15" applyNumberFormat="1" applyFont="1" applyAlignment="1">
      <alignment vertical="center"/>
    </xf>
    <xf numFmtId="164" fontId="7" fillId="0" borderId="0" xfId="15" applyNumberFormat="1" applyFont="1" applyAlignment="1">
      <alignment vertical="center"/>
    </xf>
    <xf numFmtId="164" fontId="7" fillId="0" borderId="3" xfId="15" applyNumberFormat="1" applyFont="1" applyBorder="1" applyAlignment="1">
      <alignment vertical="center"/>
    </xf>
    <xf numFmtId="164" fontId="12" fillId="0" borderId="0" xfId="15" applyNumberFormat="1" applyFont="1" applyAlignment="1">
      <alignment vertical="center"/>
    </xf>
    <xf numFmtId="164" fontId="7" fillId="3" borderId="0" xfId="15" applyNumberFormat="1" applyFont="1" applyFill="1" applyAlignment="1">
      <alignment vertical="center"/>
    </xf>
    <xf numFmtId="164" fontId="13" fillId="0" borderId="6" xfId="15" applyNumberFormat="1" applyFont="1" applyBorder="1" applyAlignment="1">
      <alignment vertical="center"/>
    </xf>
    <xf numFmtId="164" fontId="11" fillId="3" borderId="6" xfId="15" applyNumberFormat="1" applyFont="1" applyFill="1" applyBorder="1" applyAlignment="1">
      <alignment vertical="center"/>
    </xf>
    <xf numFmtId="164" fontId="11" fillId="0" borderId="0" xfId="15" applyNumberFormat="1" applyFont="1" applyAlignment="1">
      <alignment horizontal="left" vertical="center"/>
    </xf>
    <xf numFmtId="164" fontId="11" fillId="0" borderId="1" xfId="15" applyNumberFormat="1" applyFont="1" applyBorder="1" applyAlignment="1">
      <alignment horizontal="left" vertical="center" wrapText="1"/>
    </xf>
    <xf numFmtId="0" fontId="11" fillId="0" borderId="0" xfId="12" applyFont="1">
      <alignment vertical="center"/>
    </xf>
    <xf numFmtId="0" fontId="11" fillId="0" borderId="0" xfId="3" applyFont="1" applyAlignment="1">
      <alignment vertical="top"/>
    </xf>
    <xf numFmtId="0" fontId="11" fillId="0" borderId="0" xfId="12" applyFont="1" applyAlignment="1">
      <alignment horizontal="left" vertical="top" indent="1"/>
    </xf>
    <xf numFmtId="0" fontId="11" fillId="0" borderId="0" xfId="12" applyFont="1" applyAlignment="1">
      <alignment horizontal="left" vertical="top" indent="2"/>
    </xf>
    <xf numFmtId="0" fontId="7" fillId="0" borderId="0" xfId="12" applyFont="1" applyAlignment="1">
      <alignment horizontal="left" vertical="top"/>
    </xf>
    <xf numFmtId="0" fontId="11" fillId="0" borderId="0" xfId="12" applyFont="1" applyAlignment="1">
      <alignment horizontal="left" vertical="top" wrapText="1"/>
    </xf>
    <xf numFmtId="165" fontId="4" fillId="3" borderId="0" xfId="4" applyNumberFormat="1" applyFont="1" applyFill="1" applyAlignment="1">
      <alignment horizontal="center" vertical="center"/>
    </xf>
    <xf numFmtId="164" fontId="7" fillId="0" borderId="0" xfId="12" applyNumberFormat="1" applyFont="1" applyAlignment="1">
      <alignment horizontal="right" vertical="center"/>
    </xf>
    <xf numFmtId="164" fontId="11" fillId="0" borderId="0" xfId="12" applyNumberFormat="1" applyFont="1" applyAlignment="1">
      <alignment horizontal="right" vertical="center"/>
    </xf>
    <xf numFmtId="164" fontId="12" fillId="0" borderId="4" xfId="15" applyNumberFormat="1" applyFont="1" applyBorder="1" applyAlignment="1">
      <alignment horizontal="right" vertical="top" wrapText="1"/>
    </xf>
    <xf numFmtId="164" fontId="7" fillId="0" borderId="4" xfId="15" applyNumberFormat="1" applyFont="1" applyBorder="1" applyAlignment="1">
      <alignment horizontal="right" vertical="top" wrapText="1"/>
    </xf>
    <xf numFmtId="164" fontId="7" fillId="3" borderId="4" xfId="15" applyNumberFormat="1" applyFont="1" applyFill="1" applyBorder="1" applyAlignment="1">
      <alignment horizontal="right" vertical="top" wrapText="1"/>
    </xf>
    <xf numFmtId="164" fontId="8" fillId="5" borderId="0" xfId="4" applyNumberFormat="1" applyFont="1" applyFill="1" applyAlignment="1">
      <alignment horizontal="right" vertical="top"/>
    </xf>
    <xf numFmtId="164" fontId="7" fillId="3" borderId="0" xfId="16" applyNumberFormat="1" applyFont="1" applyFill="1"/>
    <xf numFmtId="164" fontId="13" fillId="0" borderId="6" xfId="15" applyNumberFormat="1" applyFont="1" applyBorder="1"/>
    <xf numFmtId="164" fontId="11" fillId="3" borderId="6" xfId="15" applyNumberFormat="1" applyFont="1" applyFill="1" applyBorder="1"/>
    <xf numFmtId="164" fontId="7" fillId="0" borderId="0" xfId="15" applyNumberFormat="1" applyFont="1"/>
    <xf numFmtId="164" fontId="7" fillId="3" borderId="0" xfId="15" applyNumberFormat="1" applyFont="1" applyFill="1"/>
    <xf numFmtId="165" fontId="4" fillId="0" borderId="0" xfId="4" applyNumberFormat="1" applyFont="1"/>
    <xf numFmtId="166" fontId="4" fillId="3" borderId="0" xfId="4" applyNumberFormat="1" applyFont="1" applyFill="1" applyAlignment="1">
      <alignment horizontal="right"/>
    </xf>
    <xf numFmtId="166" fontId="3" fillId="3" borderId="0" xfId="4" applyNumberFormat="1" applyFont="1" applyFill="1" applyAlignment="1">
      <alignment horizontal="right"/>
    </xf>
    <xf numFmtId="164" fontId="3" fillId="0" borderId="5" xfId="9" applyNumberFormat="1" applyFont="1" applyBorder="1" applyAlignment="1">
      <alignment horizontal="right"/>
    </xf>
    <xf numFmtId="164" fontId="3" fillId="3" borderId="5" xfId="9" applyNumberFormat="1" applyFont="1" applyFill="1" applyBorder="1" applyAlignment="1">
      <alignment horizontal="right"/>
    </xf>
    <xf numFmtId="164" fontId="3" fillId="0" borderId="5" xfId="4" applyNumberFormat="1" applyFont="1" applyBorder="1" applyAlignment="1">
      <alignment horizontal="right"/>
    </xf>
    <xf numFmtId="164" fontId="3" fillId="4" borderId="5" xfId="4" applyNumberFormat="1" applyFont="1" applyFill="1" applyBorder="1" applyAlignment="1">
      <alignment horizontal="right"/>
    </xf>
    <xf numFmtId="164" fontId="3" fillId="0" borderId="5" xfId="4" applyNumberFormat="1" applyFont="1" applyBorder="1"/>
    <xf numFmtId="164" fontId="4" fillId="0" borderId="5" xfId="4" applyNumberFormat="1" applyFont="1" applyBorder="1" applyAlignment="1">
      <alignment horizontal="right"/>
    </xf>
    <xf numFmtId="164" fontId="4" fillId="4" borderId="5" xfId="4" applyNumberFormat="1" applyFont="1" applyFill="1" applyBorder="1" applyAlignment="1">
      <alignment horizontal="right"/>
    </xf>
    <xf numFmtId="164" fontId="4" fillId="0" borderId="5" xfId="4" applyNumberFormat="1" applyFont="1" applyBorder="1"/>
    <xf numFmtId="0" fontId="3" fillId="0" borderId="8" xfId="4" applyFont="1" applyBorder="1"/>
    <xf numFmtId="0" fontId="3" fillId="0" borderId="8" xfId="4" applyFont="1" applyBorder="1" applyAlignment="1">
      <alignment horizontal="left"/>
    </xf>
    <xf numFmtId="165" fontId="3" fillId="3" borderId="8" xfId="4" applyNumberFormat="1" applyFont="1" applyFill="1" applyBorder="1" applyAlignment="1">
      <alignment horizontal="right"/>
    </xf>
    <xf numFmtId="0" fontId="11" fillId="0" borderId="8" xfId="12" applyFont="1" applyBorder="1" applyAlignment="1">
      <alignment horizontal="left" vertical="top" wrapText="1"/>
    </xf>
    <xf numFmtId="0" fontId="7" fillId="0" borderId="8" xfId="12" applyFont="1" applyBorder="1" applyAlignment="1">
      <alignment horizontal="left" vertical="top"/>
    </xf>
    <xf numFmtId="164" fontId="11" fillId="0" borderId="8" xfId="12" applyNumberFormat="1" applyFont="1" applyBorder="1" applyAlignment="1">
      <alignment horizontal="right"/>
    </xf>
    <xf numFmtId="164" fontId="3" fillId="0" borderId="8" xfId="9" applyNumberFormat="1" applyFont="1" applyBorder="1" applyAlignment="1">
      <alignment horizontal="right"/>
    </xf>
    <xf numFmtId="164" fontId="3" fillId="3" borderId="8" xfId="9" applyNumberFormat="1" applyFont="1" applyFill="1" applyBorder="1" applyAlignment="1">
      <alignment horizontal="right"/>
    </xf>
    <xf numFmtId="164" fontId="4" fillId="0" borderId="8" xfId="9" applyNumberFormat="1" applyFont="1" applyBorder="1" applyAlignment="1">
      <alignment horizontal="right"/>
    </xf>
    <xf numFmtId="164" fontId="4" fillId="3" borderId="8" xfId="9" applyNumberFormat="1" applyFont="1" applyFill="1" applyBorder="1" applyAlignment="1">
      <alignment horizontal="right"/>
    </xf>
    <xf numFmtId="164" fontId="11" fillId="0" borderId="8" xfId="0" applyNumberFormat="1" applyFont="1" applyBorder="1" applyAlignment="1">
      <alignment horizontal="left" vertical="center" wrapText="1"/>
    </xf>
    <xf numFmtId="164" fontId="3" fillId="0" borderId="8" xfId="0" applyNumberFormat="1" applyFont="1" applyBorder="1" applyAlignment="1">
      <alignment horizontal="right" vertical="center" wrapText="1"/>
    </xf>
    <xf numFmtId="164" fontId="3" fillId="0" borderId="8" xfId="4" applyNumberFormat="1" applyFont="1" applyBorder="1" applyAlignment="1">
      <alignment horizontal="right"/>
    </xf>
    <xf numFmtId="164" fontId="3" fillId="4" borderId="8" xfId="4" applyNumberFormat="1" applyFont="1" applyFill="1" applyBorder="1" applyAlignment="1">
      <alignment horizontal="right"/>
    </xf>
    <xf numFmtId="164" fontId="3" fillId="0" borderId="8" xfId="4" applyNumberFormat="1" applyFont="1" applyBorder="1"/>
    <xf numFmtId="164" fontId="3" fillId="0" borderId="8" xfId="4" applyNumberFormat="1" applyFont="1" applyBorder="1" applyAlignment="1">
      <alignment horizontal="left" wrapText="1"/>
    </xf>
    <xf numFmtId="164" fontId="4" fillId="0" borderId="0" xfId="15" applyNumberFormat="1" applyFont="1" applyAlignment="1">
      <alignment vertical="center"/>
    </xf>
    <xf numFmtId="164" fontId="21" fillId="0" borderId="0" xfId="15" applyNumberFormat="1" applyFont="1" applyAlignment="1">
      <alignment horizontal="left" vertical="center" wrapText="1" indent="1"/>
    </xf>
    <xf numFmtId="0" fontId="4" fillId="0" borderId="9" xfId="4" applyFont="1" applyBorder="1" applyAlignment="1">
      <alignment vertical="top"/>
    </xf>
    <xf numFmtId="0" fontId="4" fillId="3" borderId="9" xfId="4" applyFont="1" applyFill="1" applyBorder="1" applyAlignment="1">
      <alignment horizontal="right" vertical="top" wrapText="1"/>
    </xf>
    <xf numFmtId="0" fontId="4" fillId="0" borderId="9" xfId="4" applyFont="1" applyBorder="1" applyAlignment="1">
      <alignment horizontal="right" vertical="top" wrapText="1"/>
    </xf>
    <xf numFmtId="0" fontId="7" fillId="0" borderId="9" xfId="12" applyFont="1" applyBorder="1" applyAlignment="1">
      <alignment horizontal="center" vertical="top" wrapText="1"/>
    </xf>
    <xf numFmtId="0" fontId="4" fillId="2" borderId="9" xfId="4" applyFont="1" applyFill="1" applyBorder="1" applyAlignment="1">
      <alignment horizontal="right" vertical="top" wrapText="1"/>
    </xf>
    <xf numFmtId="164" fontId="11" fillId="0" borderId="9" xfId="12" applyNumberFormat="1" applyFont="1" applyBorder="1" applyAlignment="1">
      <alignment horizontal="right"/>
    </xf>
    <xf numFmtId="164" fontId="5" fillId="0" borderId="0" xfId="15" applyNumberFormat="1" applyFont="1"/>
    <xf numFmtId="164" fontId="12" fillId="0" borderId="0" xfId="15" applyNumberFormat="1" applyFont="1"/>
    <xf numFmtId="164" fontId="4" fillId="0" borderId="0" xfId="15" applyNumberFormat="1" applyFont="1"/>
    <xf numFmtId="0" fontId="7" fillId="0" borderId="0" xfId="12" applyFont="1" applyAlignment="1">
      <alignment horizontal="left" vertical="top" wrapText="1" indent="2"/>
    </xf>
    <xf numFmtId="0" fontId="7" fillId="5" borderId="0" xfId="12" applyFont="1" applyFill="1" applyAlignment="1">
      <alignment horizontal="left" vertical="top"/>
    </xf>
    <xf numFmtId="164" fontId="11" fillId="5" borderId="0" xfId="12" applyNumberFormat="1" applyFont="1" applyFill="1" applyAlignment="1">
      <alignment horizontal="right" vertical="top"/>
    </xf>
    <xf numFmtId="0" fontId="7" fillId="0" borderId="0" xfId="12" applyFont="1" applyAlignment="1">
      <alignment horizontal="right"/>
    </xf>
    <xf numFmtId="164" fontId="11" fillId="3" borderId="9" xfId="12" applyNumberFormat="1" applyFont="1" applyFill="1" applyBorder="1" applyAlignment="1">
      <alignment horizontal="right"/>
    </xf>
    <xf numFmtId="164" fontId="11" fillId="0" borderId="6" xfId="15" applyNumberFormat="1" applyFont="1" applyBorder="1" applyAlignment="1">
      <alignment vertical="center"/>
    </xf>
    <xf numFmtId="164" fontId="11" fillId="0" borderId="6" xfId="15" applyNumberFormat="1" applyFont="1" applyBorder="1"/>
    <xf numFmtId="164" fontId="4" fillId="0" borderId="0" xfId="13" applyNumberFormat="1" applyFont="1" applyAlignment="1">
      <alignment horizontal="right"/>
    </xf>
    <xf numFmtId="164" fontId="4" fillId="3" borderId="0" xfId="13" applyNumberFormat="1" applyFont="1" applyFill="1" applyAlignment="1">
      <alignment horizontal="right"/>
    </xf>
    <xf numFmtId="164" fontId="3" fillId="0" borderId="0" xfId="13" applyNumberFormat="1" applyFont="1" applyAlignment="1">
      <alignment horizontal="right"/>
    </xf>
    <xf numFmtId="164" fontId="3" fillId="3" borderId="0" xfId="13" applyNumberFormat="1" applyFont="1" applyFill="1" applyAlignment="1">
      <alignment horizontal="right"/>
    </xf>
    <xf numFmtId="0" fontId="11" fillId="0" borderId="0" xfId="12" applyFont="1" applyAlignment="1">
      <alignment horizontal="left" vertical="top" wrapText="1" indent="1"/>
    </xf>
    <xf numFmtId="0" fontId="7" fillId="0" borderId="0" xfId="12" applyFont="1" applyAlignment="1">
      <alignment horizontal="left" vertical="top" indent="2"/>
    </xf>
    <xf numFmtId="164" fontId="11" fillId="0" borderId="0" xfId="12" applyNumberFormat="1" applyFont="1" applyAlignment="1">
      <alignment horizontal="right"/>
    </xf>
    <xf numFmtId="0" fontId="20" fillId="0" borderId="0" xfId="0" applyFont="1" applyAlignment="1">
      <alignment vertical="center" wrapText="1"/>
    </xf>
    <xf numFmtId="0" fontId="4" fillId="0" borderId="3" xfId="4" applyFont="1" applyBorder="1" applyAlignment="1">
      <alignment horizontal="left" vertical="top" wrapText="1"/>
    </xf>
    <xf numFmtId="0" fontId="4" fillId="0" borderId="3" xfId="4" applyFont="1" applyBorder="1" applyAlignment="1">
      <alignment horizontal="left" vertical="top"/>
    </xf>
    <xf numFmtId="0" fontId="12" fillId="5" borderId="7" xfId="14" applyFont="1" applyFill="1" applyBorder="1" applyAlignment="1">
      <alignment horizontal="left" vertical="center" wrapText="1"/>
    </xf>
    <xf numFmtId="0" fontId="7" fillId="5" borderId="0" xfId="14" applyFont="1" applyFill="1" applyAlignment="1">
      <alignment horizontal="center" vertical="top"/>
    </xf>
    <xf numFmtId="0" fontId="12" fillId="5" borderId="2" xfId="14" applyFont="1" applyFill="1" applyBorder="1" applyAlignment="1">
      <alignment horizontal="left" vertical="top" wrapText="1"/>
    </xf>
    <xf numFmtId="0" fontId="4" fillId="0" borderId="3" xfId="0" applyFont="1" applyBorder="1" applyAlignment="1">
      <alignment horizontal="left" vertical="top" wrapText="1"/>
    </xf>
    <xf numFmtId="0" fontId="11" fillId="0" borderId="0" xfId="8" applyFont="1" applyAlignment="1">
      <alignment horizontal="left" vertical="center" wrapText="1"/>
    </xf>
  </cellXfs>
  <cellStyles count="24">
    <cellStyle name="Comma 2" xfId="1" xr:uid="{00000000-0005-0000-0000-000000000000}"/>
    <cellStyle name="Comma 3" xfId="2" xr:uid="{00000000-0005-0000-0000-000001000000}"/>
    <cellStyle name="Currency 2" xfId="23" xr:uid="{BE56D8EE-FD86-4336-8303-82D02A0B5120}"/>
    <cellStyle name="Headings" xfId="3" xr:uid="{00000000-0005-0000-0000-000002000000}"/>
    <cellStyle name="Normal" xfId="0" builtinId="0"/>
    <cellStyle name="Normal 2" xfId="4" xr:uid="{00000000-0005-0000-0000-000004000000}"/>
    <cellStyle name="Normal 2 2" xfId="5" xr:uid="{00000000-0005-0000-0000-000005000000}"/>
    <cellStyle name="Normal 2 2 2" xfId="6" xr:uid="{00000000-0005-0000-0000-000006000000}"/>
    <cellStyle name="Normal 2 3" xfId="18" xr:uid="{6E97F9D5-88C7-4C79-A94A-6439D75FB39E}"/>
    <cellStyle name="Normal 3" xfId="7" xr:uid="{00000000-0005-0000-0000-000007000000}"/>
    <cellStyle name="Normal 3 2" xfId="13" xr:uid="{00000000-0005-0000-0000-000008000000}"/>
    <cellStyle name="Normal 3 3" xfId="20" xr:uid="{350803EB-8852-4FE5-B8F5-CEFC70326A6D}"/>
    <cellStyle name="Normal 4" xfId="8" xr:uid="{00000000-0005-0000-0000-000009000000}"/>
    <cellStyle name="Normal 4 2" xfId="9" xr:uid="{00000000-0005-0000-0000-00000A000000}"/>
    <cellStyle name="Normal 5" xfId="10" xr:uid="{00000000-0005-0000-0000-00000B000000}"/>
    <cellStyle name="Normal 5 2" xfId="11" xr:uid="{00000000-0005-0000-0000-00000C000000}"/>
    <cellStyle name="Normal 5 3" xfId="21" xr:uid="{A1F4FF24-73DB-4DB9-90D1-83228FACD9E7}"/>
    <cellStyle name="Normal 6" xfId="14" xr:uid="{00000000-0005-0000-0000-00000D000000}"/>
    <cellStyle name="Normal 7" xfId="17" xr:uid="{8E75F1F4-9EAB-4E4A-96F8-CDDDAFF41C4B}"/>
    <cellStyle name="Normal 8" xfId="19" xr:uid="{9651E260-FBEC-41DD-8276-A79A5F2E7828}"/>
    <cellStyle name="Normal_Table 1 3 AEs and Variations to Outcomes - Measures 09-10" xfId="12" xr:uid="{00000000-0005-0000-0000-00000E000000}"/>
    <cellStyle name="Normal_Table 1 5 Approp Bill (No 3) 09-10" xfId="15" xr:uid="{00000000-0005-0000-0000-00000F000000}"/>
    <cellStyle name="Normal_Table 1 6 Approp Bill (No 4) 09-10" xfId="16" xr:uid="{00000000-0005-0000-0000-000010000000}"/>
    <cellStyle name="Title 2" xfId="22" xr:uid="{617FE48C-FE0C-4D6F-AEE4-BDD6E31F672E}"/>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0</xdr:col>
      <xdr:colOff>581025</xdr:colOff>
      <xdr:row>1</xdr:row>
      <xdr:rowOff>28575</xdr:rowOff>
    </xdr:from>
    <xdr:to>
      <xdr:col>6</xdr:col>
      <xdr:colOff>66675</xdr:colOff>
      <xdr:row>2</xdr:row>
      <xdr:rowOff>133350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581025" y="114300"/>
          <a:ext cx="3143250" cy="266700"/>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22860" anchor="ctr" upright="1"/>
        <a:lstStyle/>
        <a:p>
          <a:pPr algn="ctr" rtl="0">
            <a:defRPr sz="1000"/>
          </a:pPr>
          <a:r>
            <a:rPr lang="en-AU" sz="800" b="0" i="0" u="none" strike="noStrike" baseline="0">
              <a:solidFill>
                <a:srgbClr val="000000"/>
              </a:solidFill>
              <a:latin typeface="Arial"/>
              <a:cs typeface="Arial"/>
            </a:rPr>
            <a:t>Portfolio Minister XXXXXXXXXX</a:t>
          </a:r>
        </a:p>
      </xdr:txBody>
    </xdr:sp>
    <xdr:clientData/>
  </xdr:twoCellAnchor>
  <xdr:twoCellAnchor editAs="absolute">
    <xdr:from>
      <xdr:col>0</xdr:col>
      <xdr:colOff>581025</xdr:colOff>
      <xdr:row>3</xdr:row>
      <xdr:rowOff>133350</xdr:rowOff>
    </xdr:from>
    <xdr:to>
      <xdr:col>6</xdr:col>
      <xdr:colOff>66675</xdr:colOff>
      <xdr:row>5</xdr:row>
      <xdr:rowOff>95250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581025" y="542925"/>
          <a:ext cx="3143250" cy="285750"/>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22860" anchor="ctr" upright="1"/>
        <a:lstStyle/>
        <a:p>
          <a:pPr algn="ctr" rtl="0">
            <a:defRPr sz="1000"/>
          </a:pPr>
          <a:r>
            <a:rPr lang="en-AU" sz="800" b="0" i="0" u="none" strike="noStrike" baseline="0">
              <a:solidFill>
                <a:srgbClr val="000000"/>
              </a:solidFill>
              <a:latin typeface="Arial"/>
              <a:cs typeface="Arial"/>
            </a:rPr>
            <a:t>Minister for XXXXXXXXXX</a:t>
          </a:r>
        </a:p>
      </xdr:txBody>
    </xdr:sp>
    <xdr:clientData/>
  </xdr:twoCellAnchor>
  <xdr:twoCellAnchor editAs="absolute">
    <xdr:from>
      <xdr:col>0</xdr:col>
      <xdr:colOff>581025</xdr:colOff>
      <xdr:row>6</xdr:row>
      <xdr:rowOff>142875</xdr:rowOff>
    </xdr:from>
    <xdr:to>
      <xdr:col>6</xdr:col>
      <xdr:colOff>66675</xdr:colOff>
      <xdr:row>8</xdr:row>
      <xdr:rowOff>104775</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581025" y="1038225"/>
          <a:ext cx="3143250" cy="285750"/>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22860" anchor="ctr" upright="1"/>
        <a:lstStyle/>
        <a:p>
          <a:pPr algn="ctr" rtl="0">
            <a:defRPr sz="1000"/>
          </a:pPr>
          <a:r>
            <a:rPr lang="en-AU" sz="800" b="0" i="0" u="none" strike="noStrike" baseline="0">
              <a:solidFill>
                <a:srgbClr val="000000"/>
              </a:solidFill>
              <a:latin typeface="Arial"/>
              <a:cs typeface="Arial"/>
            </a:rPr>
            <a:t>Parliamentary Secretary XXXXXXXXXX</a:t>
          </a:r>
        </a:p>
      </xdr:txBody>
    </xdr:sp>
    <xdr:clientData/>
  </xdr:twoCellAnchor>
  <xdr:twoCellAnchor editAs="absolute">
    <xdr:from>
      <xdr:col>0</xdr:col>
      <xdr:colOff>581025</xdr:colOff>
      <xdr:row>10</xdr:row>
      <xdr:rowOff>57150</xdr:rowOff>
    </xdr:from>
    <xdr:to>
      <xdr:col>6</xdr:col>
      <xdr:colOff>66675</xdr:colOff>
      <xdr:row>15</xdr:row>
      <xdr:rowOff>133350</xdr:rowOff>
    </xdr:to>
    <xdr:sp macro="" textlink="">
      <xdr:nvSpPr>
        <xdr:cNvPr id="5" name="Text Box 4">
          <a:extLst>
            <a:ext uri="{FF2B5EF4-FFF2-40B4-BE49-F238E27FC236}">
              <a16:creationId xmlns:a16="http://schemas.microsoft.com/office/drawing/2014/main" id="{00000000-0008-0000-0000-000005000000}"/>
            </a:ext>
          </a:extLst>
        </xdr:cNvPr>
        <xdr:cNvSpPr txBox="1">
          <a:spLocks noChangeArrowheads="1"/>
        </xdr:cNvSpPr>
      </xdr:nvSpPr>
      <xdr:spPr bwMode="auto">
        <a:xfrm>
          <a:off x="581025" y="1600200"/>
          <a:ext cx="3143250" cy="885825"/>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r>
            <a:rPr lang="en-AU" sz="800" b="0" i="0" u="none" strike="noStrike" baseline="0">
              <a:solidFill>
                <a:srgbClr val="000000"/>
              </a:solidFill>
              <a:latin typeface="Arial"/>
              <a:cs typeface="Arial"/>
            </a:rPr>
            <a:t>Department of XXXXXXXXXX</a:t>
          </a:r>
        </a:p>
        <a:p>
          <a:pPr algn="ctr" rtl="0">
            <a:defRPr sz="1000"/>
          </a:pPr>
          <a:r>
            <a:rPr lang="en-AU" sz="800" b="0" i="0" u="none" strike="noStrike" baseline="0">
              <a:solidFill>
                <a:srgbClr val="000000"/>
              </a:solidFill>
              <a:latin typeface="Arial"/>
              <a:cs typeface="Arial"/>
            </a:rPr>
            <a:t>Portfolio Secretary XXXXXXXXXX</a:t>
          </a:r>
        </a:p>
        <a:p>
          <a:pPr algn="ctr" rtl="0">
            <a:defRPr sz="1000"/>
          </a:pPr>
          <a:endParaRPr lang="en-AU" sz="800" b="0" i="0" u="none" strike="noStrike" baseline="0">
            <a:solidFill>
              <a:srgbClr val="000000"/>
            </a:solidFill>
            <a:latin typeface="Arial"/>
            <a:cs typeface="Arial"/>
          </a:endParaRPr>
        </a:p>
        <a:p>
          <a:pPr algn="ctr" rtl="0">
            <a:defRPr sz="1000"/>
          </a:pPr>
          <a:r>
            <a:rPr lang="en-AU" sz="800" b="0" i="0" u="none" strike="noStrike" baseline="0">
              <a:solidFill>
                <a:srgbClr val="000000"/>
              </a:solidFill>
              <a:latin typeface="Arial"/>
              <a:cs typeface="Arial"/>
            </a:rPr>
            <a:t>Outcome 1 XXXXXXXXXXXXXXXXXXXX</a:t>
          </a:r>
        </a:p>
        <a:p>
          <a:pPr algn="ctr" rtl="0">
            <a:defRPr sz="1000"/>
          </a:pPr>
          <a:r>
            <a:rPr lang="en-AU" sz="800" b="0" i="0" u="none" strike="noStrike" baseline="0">
              <a:solidFill>
                <a:srgbClr val="000000"/>
              </a:solidFill>
              <a:latin typeface="Arial"/>
              <a:cs typeface="Arial"/>
            </a:rPr>
            <a:t>Outcome 2 XXXXXXXXXXXXXXXXXXXX</a:t>
          </a:r>
        </a:p>
      </xdr:txBody>
    </xdr:sp>
    <xdr:clientData/>
  </xdr:twoCellAnchor>
  <xdr:twoCellAnchor editAs="absolute">
    <xdr:from>
      <xdr:col>0</xdr:col>
      <xdr:colOff>66675</xdr:colOff>
      <xdr:row>16</xdr:row>
      <xdr:rowOff>104775</xdr:rowOff>
    </xdr:from>
    <xdr:to>
      <xdr:col>3</xdr:col>
      <xdr:colOff>209550</xdr:colOff>
      <xdr:row>19</xdr:row>
      <xdr:rowOff>104775</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66675" y="2619375"/>
          <a:ext cx="1971675" cy="485775"/>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r>
            <a:rPr lang="en-AU" sz="800" b="0" i="0" u="none" strike="noStrike" baseline="0">
              <a:solidFill>
                <a:srgbClr val="000000"/>
              </a:solidFill>
              <a:latin typeface="Arial"/>
              <a:cs typeface="Arial"/>
            </a:rPr>
            <a:t>Entity XXXXXXXXXX</a:t>
          </a:r>
        </a:p>
        <a:p>
          <a:pPr algn="ctr" rtl="0">
            <a:defRPr sz="1000"/>
          </a:pPr>
          <a:r>
            <a:rPr lang="en-AU" sz="800" b="0" i="0" u="none" strike="noStrike" baseline="0">
              <a:solidFill>
                <a:srgbClr val="000000"/>
              </a:solidFill>
              <a:latin typeface="Arial"/>
              <a:cs typeface="Arial"/>
            </a:rPr>
            <a:t>Commissioner: XXXXXXXXXX</a:t>
          </a:r>
        </a:p>
        <a:p>
          <a:pPr algn="ctr" rtl="0">
            <a:defRPr sz="1000"/>
          </a:pPr>
          <a:r>
            <a:rPr lang="en-AU" sz="800" b="0" i="0" u="none" strike="noStrike" baseline="0">
              <a:solidFill>
                <a:srgbClr val="000000"/>
              </a:solidFill>
              <a:latin typeface="Arial"/>
              <a:cs typeface="Arial"/>
            </a:rPr>
            <a:t>Outcome:  XXXXXXXXXXXXXXXX</a:t>
          </a:r>
        </a:p>
      </xdr:txBody>
    </xdr:sp>
    <xdr:clientData/>
  </xdr:twoCellAnchor>
  <xdr:twoCellAnchor editAs="absolute">
    <xdr:from>
      <xdr:col>3</xdr:col>
      <xdr:colOff>428625</xdr:colOff>
      <xdr:row>16</xdr:row>
      <xdr:rowOff>104775</xdr:rowOff>
    </xdr:from>
    <xdr:to>
      <xdr:col>6</xdr:col>
      <xdr:colOff>533400</xdr:colOff>
      <xdr:row>19</xdr:row>
      <xdr:rowOff>104775</xdr:rowOff>
    </xdr:to>
    <xdr:sp macro="" textlink="">
      <xdr:nvSpPr>
        <xdr:cNvPr id="7" name="Text Box 8">
          <a:extLst>
            <a:ext uri="{FF2B5EF4-FFF2-40B4-BE49-F238E27FC236}">
              <a16:creationId xmlns:a16="http://schemas.microsoft.com/office/drawing/2014/main" id="{00000000-0008-0000-0000-000007000000}"/>
            </a:ext>
          </a:extLst>
        </xdr:cNvPr>
        <xdr:cNvSpPr txBox="1">
          <a:spLocks noChangeArrowheads="1"/>
        </xdr:cNvSpPr>
      </xdr:nvSpPr>
      <xdr:spPr bwMode="auto">
        <a:xfrm>
          <a:off x="2257425" y="2619375"/>
          <a:ext cx="1933575" cy="485775"/>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r>
            <a:rPr lang="en-AU" sz="800" b="0" i="0" u="none" strike="noStrike" baseline="0">
              <a:solidFill>
                <a:srgbClr val="000000"/>
              </a:solidFill>
              <a:latin typeface="Arial"/>
              <a:cs typeface="Arial"/>
            </a:rPr>
            <a:t>Entity XXXXXXXXXX</a:t>
          </a:r>
        </a:p>
        <a:p>
          <a:pPr algn="ctr" rtl="0">
            <a:defRPr sz="1000"/>
          </a:pPr>
          <a:r>
            <a:rPr lang="en-AU" sz="800" b="0" i="0" u="none" strike="noStrike" baseline="0">
              <a:solidFill>
                <a:srgbClr val="000000"/>
              </a:solidFill>
              <a:latin typeface="Arial"/>
              <a:cs typeface="Arial"/>
            </a:rPr>
            <a:t>Chief Executive Officer: XXXXXXXXXX</a:t>
          </a:r>
        </a:p>
        <a:p>
          <a:pPr algn="ctr" rtl="0">
            <a:defRPr sz="1000"/>
          </a:pPr>
          <a:r>
            <a:rPr lang="en-AU" sz="800" b="0" i="0" u="none" strike="noStrike" baseline="0">
              <a:solidFill>
                <a:srgbClr val="000000"/>
              </a:solidFill>
              <a:latin typeface="Arial"/>
              <a:cs typeface="Arial"/>
            </a:rPr>
            <a:t>Outcome:  XXXXXXXXXXXXXXXX</a:t>
          </a:r>
        </a:p>
      </xdr:txBody>
    </xdr:sp>
    <xdr:clientData/>
  </xdr:twoCellAnchor>
  <xdr:twoCellAnchor editAs="absolute">
    <xdr:from>
      <xdr:col>1</xdr:col>
      <xdr:colOff>581025</xdr:colOff>
      <xdr:row>21</xdr:row>
      <xdr:rowOff>28575</xdr:rowOff>
    </xdr:from>
    <xdr:to>
      <xdr:col>5</xdr:col>
      <xdr:colOff>76200</xdr:colOff>
      <xdr:row>24</xdr:row>
      <xdr:rowOff>28575</xdr:rowOff>
    </xdr:to>
    <xdr:sp macro="" textlink="">
      <xdr:nvSpPr>
        <xdr:cNvPr id="8" name="Text Box 9">
          <a:extLst>
            <a:ext uri="{FF2B5EF4-FFF2-40B4-BE49-F238E27FC236}">
              <a16:creationId xmlns:a16="http://schemas.microsoft.com/office/drawing/2014/main" id="{00000000-0008-0000-0000-000008000000}"/>
            </a:ext>
          </a:extLst>
        </xdr:cNvPr>
        <xdr:cNvSpPr txBox="1">
          <a:spLocks noChangeArrowheads="1"/>
        </xdr:cNvSpPr>
      </xdr:nvSpPr>
      <xdr:spPr bwMode="auto">
        <a:xfrm>
          <a:off x="1190625" y="3352800"/>
          <a:ext cx="1933575" cy="485775"/>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r>
            <a:rPr lang="en-AU" sz="800" b="0" i="0" u="none" strike="noStrike" baseline="0">
              <a:solidFill>
                <a:srgbClr val="000000"/>
              </a:solidFill>
              <a:latin typeface="Arial"/>
              <a:cs typeface="Arial"/>
            </a:rPr>
            <a:t>Entity XXXXXXXXXX</a:t>
          </a:r>
        </a:p>
        <a:p>
          <a:pPr algn="ctr" rtl="0">
            <a:defRPr sz="1000"/>
          </a:pPr>
          <a:r>
            <a:rPr lang="en-AU" sz="800" b="0" i="0" u="none" strike="noStrike" baseline="0">
              <a:solidFill>
                <a:srgbClr val="000000"/>
              </a:solidFill>
              <a:latin typeface="Arial"/>
              <a:cs typeface="Arial"/>
            </a:rPr>
            <a:t>Chair: XXXXXXXXXX</a:t>
          </a:r>
        </a:p>
        <a:p>
          <a:pPr algn="ctr" rtl="0">
            <a:defRPr sz="1000"/>
          </a:pPr>
          <a:r>
            <a:rPr lang="en-AU" sz="800" b="0" i="0" u="none" strike="noStrike" baseline="0">
              <a:solidFill>
                <a:srgbClr val="000000"/>
              </a:solidFill>
              <a:latin typeface="Arial"/>
              <a:cs typeface="Arial"/>
            </a:rPr>
            <a:t>Outcome:  XXXXXXXXXXXXXXXX</a:t>
          </a:r>
        </a:p>
      </xdr:txBody>
    </xdr:sp>
    <xdr:clientData/>
  </xdr:twoCellAnchor>
  <xdr:twoCellAnchor>
    <xdr:from>
      <xdr:col>6</xdr:col>
      <xdr:colOff>76200</xdr:colOff>
      <xdr:row>4</xdr:row>
      <xdr:rowOff>114300</xdr:rowOff>
    </xdr:from>
    <xdr:to>
      <xdr:col>6</xdr:col>
      <xdr:colOff>285750</xdr:colOff>
      <xdr:row>4</xdr:row>
      <xdr:rowOff>114300</xdr:rowOff>
    </xdr:to>
    <xdr:sp macro="" textlink="">
      <xdr:nvSpPr>
        <xdr:cNvPr id="91780" name="Line 16">
          <a:extLst>
            <a:ext uri="{FF2B5EF4-FFF2-40B4-BE49-F238E27FC236}">
              <a16:creationId xmlns:a16="http://schemas.microsoft.com/office/drawing/2014/main" id="{00000000-0008-0000-0000-000084660100}"/>
            </a:ext>
          </a:extLst>
        </xdr:cNvPr>
        <xdr:cNvSpPr>
          <a:spLocks noChangeShapeType="1"/>
        </xdr:cNvSpPr>
      </xdr:nvSpPr>
      <xdr:spPr bwMode="auto">
        <a:xfrm>
          <a:off x="3733800" y="685800"/>
          <a:ext cx="209550" cy="0"/>
        </a:xfrm>
        <a:prstGeom prst="line">
          <a:avLst/>
        </a:prstGeom>
        <a:noFill/>
        <a:ln w="9525">
          <a:solidFill>
            <a:srgbClr val="000000"/>
          </a:solidFill>
          <a:prstDash val="dash"/>
          <a:round/>
          <a:headEnd/>
          <a:tailEnd/>
        </a:ln>
      </xdr:spPr>
    </xdr:sp>
    <xdr:clientData/>
  </xdr:twoCellAnchor>
  <xdr:twoCellAnchor>
    <xdr:from>
      <xdr:col>6</xdr:col>
      <xdr:colOff>285750</xdr:colOff>
      <xdr:row>4</xdr:row>
      <xdr:rowOff>114300</xdr:rowOff>
    </xdr:from>
    <xdr:to>
      <xdr:col>6</xdr:col>
      <xdr:colOff>285750</xdr:colOff>
      <xdr:row>16</xdr:row>
      <xdr:rowOff>104775</xdr:rowOff>
    </xdr:to>
    <xdr:sp macro="" textlink="">
      <xdr:nvSpPr>
        <xdr:cNvPr id="91781" name="Line 17">
          <a:extLst>
            <a:ext uri="{FF2B5EF4-FFF2-40B4-BE49-F238E27FC236}">
              <a16:creationId xmlns:a16="http://schemas.microsoft.com/office/drawing/2014/main" id="{00000000-0008-0000-0000-000085660100}"/>
            </a:ext>
          </a:extLst>
        </xdr:cNvPr>
        <xdr:cNvSpPr>
          <a:spLocks noChangeShapeType="1"/>
        </xdr:cNvSpPr>
      </xdr:nvSpPr>
      <xdr:spPr bwMode="auto">
        <a:xfrm>
          <a:off x="3943350" y="685800"/>
          <a:ext cx="0" cy="1933575"/>
        </a:xfrm>
        <a:prstGeom prst="line">
          <a:avLst/>
        </a:prstGeom>
        <a:noFill/>
        <a:ln w="9525">
          <a:solidFill>
            <a:srgbClr val="000000"/>
          </a:solidFill>
          <a:prstDash val="dash"/>
          <a:round/>
          <a:headEnd/>
          <a:tailEnd/>
        </a:ln>
      </xdr:spPr>
    </xdr:sp>
    <xdr:clientData/>
  </xdr:twoCellAnchor>
  <xdr:twoCellAnchor>
    <xdr:from>
      <xdr:col>3</xdr:col>
      <xdr:colOff>209550</xdr:colOff>
      <xdr:row>18</xdr:row>
      <xdr:rowOff>9525</xdr:rowOff>
    </xdr:from>
    <xdr:to>
      <xdr:col>3</xdr:col>
      <xdr:colOff>428625</xdr:colOff>
      <xdr:row>18</xdr:row>
      <xdr:rowOff>9525</xdr:rowOff>
    </xdr:to>
    <xdr:cxnSp macro="">
      <xdr:nvCxnSpPr>
        <xdr:cNvPr id="91782" name="AutoShape 21">
          <a:extLst>
            <a:ext uri="{FF2B5EF4-FFF2-40B4-BE49-F238E27FC236}">
              <a16:creationId xmlns:a16="http://schemas.microsoft.com/office/drawing/2014/main" id="{00000000-0008-0000-0000-000086660100}"/>
            </a:ext>
          </a:extLst>
        </xdr:cNvPr>
        <xdr:cNvCxnSpPr>
          <a:cxnSpLocks noChangeShapeType="1"/>
        </xdr:cNvCxnSpPr>
      </xdr:nvCxnSpPr>
      <xdr:spPr bwMode="auto">
        <a:xfrm>
          <a:off x="2038350" y="2847975"/>
          <a:ext cx="219075" cy="0"/>
        </a:xfrm>
        <a:prstGeom prst="straightConnector1">
          <a:avLst/>
        </a:prstGeom>
        <a:noFill/>
        <a:ln w="9525">
          <a:solidFill>
            <a:srgbClr val="000000"/>
          </a:solidFill>
          <a:round/>
          <a:headEnd/>
          <a:tailEnd/>
        </a:ln>
      </xdr:spPr>
    </xdr:cxnSp>
    <xdr:clientData/>
  </xdr:twoCellAnchor>
  <xdr:twoCellAnchor>
    <xdr:from>
      <xdr:col>3</xdr:col>
      <xdr:colOff>323850</xdr:colOff>
      <xdr:row>15</xdr:row>
      <xdr:rowOff>133350</xdr:rowOff>
    </xdr:from>
    <xdr:to>
      <xdr:col>3</xdr:col>
      <xdr:colOff>333375</xdr:colOff>
      <xdr:row>21</xdr:row>
      <xdr:rowOff>28575</xdr:rowOff>
    </xdr:to>
    <xdr:cxnSp macro="">
      <xdr:nvCxnSpPr>
        <xdr:cNvPr id="91783" name="AutoShape 22">
          <a:extLst>
            <a:ext uri="{FF2B5EF4-FFF2-40B4-BE49-F238E27FC236}">
              <a16:creationId xmlns:a16="http://schemas.microsoft.com/office/drawing/2014/main" id="{00000000-0008-0000-0000-000087660100}"/>
            </a:ext>
          </a:extLst>
        </xdr:cNvPr>
        <xdr:cNvCxnSpPr>
          <a:cxnSpLocks noChangeShapeType="1"/>
        </xdr:cNvCxnSpPr>
      </xdr:nvCxnSpPr>
      <xdr:spPr bwMode="auto">
        <a:xfrm>
          <a:off x="2152650" y="2486025"/>
          <a:ext cx="9525" cy="866775"/>
        </a:xfrm>
        <a:prstGeom prst="straightConnector1">
          <a:avLst/>
        </a:prstGeom>
        <a:noFill/>
        <a:ln w="9525">
          <a:solidFill>
            <a:srgbClr val="000000"/>
          </a:solidFill>
          <a:round/>
          <a:headEnd/>
          <a:tailEnd/>
        </a:ln>
      </xdr:spPr>
    </xdr:cxn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257175</xdr:colOff>
      <xdr:row>42</xdr:row>
      <xdr:rowOff>0</xdr:rowOff>
    </xdr:from>
    <xdr:to>
      <xdr:col>6</xdr:col>
      <xdr:colOff>419100</xdr:colOff>
      <xdr:row>46</xdr:row>
      <xdr:rowOff>0</xdr:rowOff>
    </xdr:to>
    <xdr:sp macro="" textlink="">
      <xdr:nvSpPr>
        <xdr:cNvPr id="2" name="Right Brace 1">
          <a:extLst>
            <a:ext uri="{FF2B5EF4-FFF2-40B4-BE49-F238E27FC236}">
              <a16:creationId xmlns:a16="http://schemas.microsoft.com/office/drawing/2014/main" id="{00000000-0008-0000-0600-000002000000}"/>
            </a:ext>
          </a:extLst>
        </xdr:cNvPr>
        <xdr:cNvSpPr/>
      </xdr:nvSpPr>
      <xdr:spPr>
        <a:xfrm>
          <a:off x="4772025" y="7124700"/>
          <a:ext cx="161925" cy="1895475"/>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AU"/>
        </a:p>
      </xdr:txBody>
    </xdr:sp>
    <xdr:clientData/>
  </xdr:twoCellAnchor>
  <xdr:twoCellAnchor>
    <xdr:from>
      <xdr:col>6</xdr:col>
      <xdr:colOff>504825</xdr:colOff>
      <xdr:row>42</xdr:row>
      <xdr:rowOff>0</xdr:rowOff>
    </xdr:from>
    <xdr:to>
      <xdr:col>10</xdr:col>
      <xdr:colOff>400050</xdr:colOff>
      <xdr:row>46</xdr:row>
      <xdr:rowOff>0</xdr:rowOff>
    </xdr:to>
    <xdr:sp macro="" textlink="">
      <xdr:nvSpPr>
        <xdr:cNvPr id="3" name="TextBox 2">
          <a:extLst>
            <a:ext uri="{FF2B5EF4-FFF2-40B4-BE49-F238E27FC236}">
              <a16:creationId xmlns:a16="http://schemas.microsoft.com/office/drawing/2014/main" id="{00000000-0008-0000-0600-000003000000}"/>
            </a:ext>
          </a:extLst>
        </xdr:cNvPr>
        <xdr:cNvSpPr txBox="1"/>
      </xdr:nvSpPr>
      <xdr:spPr>
        <a:xfrm>
          <a:off x="5019675" y="7134225"/>
          <a:ext cx="2028825" cy="1809750"/>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wrap="square" rtlCol="0" anchor="t"/>
        <a:lstStyle/>
        <a:p>
          <a:r>
            <a:rPr lang="en-AU" sz="1100">
              <a:solidFill>
                <a:srgbClr val="FF0000"/>
              </a:solidFill>
            </a:rPr>
            <a:t>Collection institutions only.</a:t>
          </a:r>
        </a:p>
        <a:p>
          <a:endParaRPr lang="en-AU" sz="1100">
            <a:solidFill>
              <a:srgbClr val="FF0000"/>
            </a:solidFill>
          </a:endParaRPr>
        </a:p>
        <a:p>
          <a:r>
            <a:rPr lang="en-AU" sz="1100">
              <a:solidFill>
                <a:srgbClr val="FF0000"/>
              </a:solidFill>
            </a:rPr>
            <a:t>Only</a:t>
          </a:r>
          <a:r>
            <a:rPr lang="en-AU" sz="1100" baseline="0">
              <a:solidFill>
                <a:srgbClr val="FF0000"/>
              </a:solidFill>
            </a:rPr>
            <a:t> heritage and cultural depreciation/amortisation expenses should b</a:t>
          </a:r>
          <a:r>
            <a:rPr lang="en-AU" sz="1100" baseline="0">
              <a:solidFill>
                <a:srgbClr val="FF0000"/>
              </a:solidFill>
              <a:latin typeface="+mn-lt"/>
              <a:ea typeface="+mn-ea"/>
              <a:cs typeface="+mn-cs"/>
            </a:rPr>
            <a:t>e shown in this note.</a:t>
          </a:r>
          <a:endParaRPr lang="en-AU" sz="1100" baseline="0">
            <a:solidFill>
              <a:srgbClr val="FF0000"/>
            </a:solidFill>
          </a:endParaRPr>
        </a:p>
        <a:p>
          <a:endParaRPr lang="en-AU" sz="1100" baseline="0">
            <a:solidFill>
              <a:srgbClr val="FF0000"/>
            </a:solidFill>
          </a:endParaRPr>
        </a:p>
        <a:p>
          <a:r>
            <a:rPr lang="en-AU" sz="1100" baseline="0">
              <a:solidFill>
                <a:srgbClr val="FF0000"/>
              </a:solidFill>
            </a:rPr>
            <a:t>Refer to </a:t>
          </a:r>
          <a:r>
            <a:rPr lang="en-AU" sz="1100" i="1" baseline="0">
              <a:solidFill>
                <a:srgbClr val="FF0000"/>
              </a:solidFill>
            </a:rPr>
            <a:t>Finance Brief 39: Reporting of Net Cash Appropriation Arrangements</a:t>
          </a:r>
        </a:p>
      </xdr:txBody>
    </xdr:sp>
    <xdr:clientData/>
  </xdr:twoCellAnchor>
  <xdr:twoCellAnchor>
    <xdr:from>
      <xdr:col>9</xdr:col>
      <xdr:colOff>0</xdr:colOff>
      <xdr:row>2</xdr:row>
      <xdr:rowOff>0</xdr:rowOff>
    </xdr:from>
    <xdr:to>
      <xdr:col>15</xdr:col>
      <xdr:colOff>491490</xdr:colOff>
      <xdr:row>29</xdr:row>
      <xdr:rowOff>106680</xdr:rowOff>
    </xdr:to>
    <xdr:sp macro="" textlink="">
      <xdr:nvSpPr>
        <xdr:cNvPr id="4" name="TextBox 3">
          <a:extLst>
            <a:ext uri="{FF2B5EF4-FFF2-40B4-BE49-F238E27FC236}">
              <a16:creationId xmlns:a16="http://schemas.microsoft.com/office/drawing/2014/main" id="{00000000-0008-0000-0600-000004000000}"/>
            </a:ext>
          </a:extLst>
        </xdr:cNvPr>
        <xdr:cNvSpPr txBox="1"/>
      </xdr:nvSpPr>
      <xdr:spPr>
        <a:xfrm>
          <a:off x="6316980" y="274320"/>
          <a:ext cx="3783330" cy="419100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p>
        <a:p>
          <a:endParaRPr lang="en-AU" sz="1100"/>
        </a:p>
        <a:p>
          <a:r>
            <a:rPr lang="en-AU" sz="1100"/>
            <a:t>The line items shown below</a:t>
          </a:r>
          <a:r>
            <a:rPr lang="en-AU" sz="1100" baseline="0"/>
            <a:t> are high level and are commonly used across all agencies. The line items shown and the structure of the table is generally consistent with the PRIMA model (now non-mandatory) for financial statements, and the whole-of-government financial statements. </a:t>
          </a:r>
        </a:p>
        <a:p>
          <a:endParaRPr lang="en-AU" sz="1100" baseline="0"/>
        </a:p>
        <a:p>
          <a:r>
            <a:rPr lang="en-AU" sz="1100" baseline="0"/>
            <a:t>Agencies may choose to include additional line items in the PBS, particularly if a particular expense or revenue is material  or is of public interest, for example, types of taxes collected, however this table should generally fit on one page (including the net cash note).</a:t>
          </a:r>
        </a:p>
        <a:p>
          <a:endParaRPr lang="en-AU" sz="1100" baseline="0"/>
        </a:p>
        <a:p>
          <a:r>
            <a:rPr lang="en-AU" sz="1100" baseline="0">
              <a:solidFill>
                <a:schemeClr val="dk1"/>
              </a:solidFill>
              <a:effectLst/>
              <a:latin typeface="+mn-lt"/>
              <a:ea typeface="+mn-ea"/>
              <a:cs typeface="+mn-cs"/>
            </a:rPr>
            <a:t>Other line items which may be included are:</a:t>
          </a:r>
          <a:endParaRPr lang="en-AU">
            <a:effectLst/>
          </a:endParaRPr>
        </a:p>
        <a:p>
          <a:r>
            <a:rPr lang="en-AU" sz="1100" baseline="0">
              <a:solidFill>
                <a:schemeClr val="dk1"/>
              </a:solidFill>
              <a:effectLst/>
              <a:latin typeface="+mn-lt"/>
              <a:ea typeface="+mn-ea"/>
              <a:cs typeface="+mn-cs"/>
            </a:rPr>
            <a:t>- foreign exchange gains/losses</a:t>
          </a:r>
          <a:endParaRPr lang="en-AU">
            <a:effectLst/>
          </a:endParaRPr>
        </a:p>
        <a:p>
          <a:r>
            <a:rPr lang="en-AU" sz="1100" baseline="0">
              <a:solidFill>
                <a:schemeClr val="dk1"/>
              </a:solidFill>
              <a:effectLst/>
              <a:latin typeface="+mn-lt"/>
              <a:ea typeface="+mn-ea"/>
              <a:cs typeface="+mn-cs"/>
            </a:rPr>
            <a:t>- share of surplus/deficit of associates/joint ventures</a:t>
          </a:r>
          <a:endParaRPr lang="en-AU">
            <a:effectLst/>
          </a:endParaRPr>
        </a:p>
        <a:p>
          <a:r>
            <a:rPr lang="en-AU" sz="1100">
              <a:solidFill>
                <a:schemeClr val="dk1"/>
              </a:solidFill>
              <a:effectLst/>
              <a:latin typeface="+mn-lt"/>
              <a:ea typeface="+mn-ea"/>
              <a:cs typeface="+mn-cs"/>
            </a:rPr>
            <a:t>- income tax expense</a:t>
          </a:r>
          <a:endParaRPr lang="en-AU">
            <a:effectLst/>
          </a:endParaRPr>
        </a:p>
        <a:p>
          <a:r>
            <a:rPr lang="en-AU" sz="1100">
              <a:solidFill>
                <a:schemeClr val="dk1"/>
              </a:solidFill>
              <a:effectLst/>
              <a:latin typeface="+mn-lt"/>
              <a:ea typeface="+mn-ea"/>
              <a:cs typeface="+mn-cs"/>
            </a:rPr>
            <a:t>- discontinued operations</a:t>
          </a:r>
          <a:endParaRPr lang="en-AU">
            <a:effectLst/>
          </a:endParaRPr>
        </a:p>
        <a:p>
          <a:r>
            <a:rPr lang="en-AU" sz="1100">
              <a:solidFill>
                <a:schemeClr val="dk1"/>
              </a:solidFill>
              <a:effectLst/>
              <a:latin typeface="+mn-lt"/>
              <a:ea typeface="+mn-ea"/>
              <a:cs typeface="+mn-cs"/>
            </a:rPr>
            <a:t>- various items of other comprehensive income, for example, gain/loss on available for sale .</a:t>
          </a:r>
          <a:endParaRPr lang="en-AU">
            <a:effectLst/>
          </a:endParaRPr>
        </a:p>
        <a:p>
          <a:r>
            <a:rPr lang="en-AU" sz="1100">
              <a:solidFill>
                <a:schemeClr val="dk1"/>
              </a:solidFill>
              <a:effectLst/>
              <a:latin typeface="+mn-lt"/>
              <a:ea typeface="+mn-ea"/>
              <a:cs typeface="+mn-cs"/>
            </a:rPr>
            <a:t>Delete</a:t>
          </a:r>
          <a:r>
            <a:rPr lang="en-AU" sz="1100" baseline="0">
              <a:solidFill>
                <a:schemeClr val="dk1"/>
              </a:solidFill>
              <a:effectLst/>
              <a:latin typeface="+mn-lt"/>
              <a:ea typeface="+mn-ea"/>
              <a:cs typeface="+mn-cs"/>
            </a:rPr>
            <a:t> lines if not required.</a:t>
          </a:r>
          <a:endParaRPr lang="en-AU">
            <a:effectLst/>
          </a:endParaRPr>
        </a:p>
        <a:p>
          <a:endParaRPr lang="en-AU"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0</xdr:colOff>
      <xdr:row>3</xdr:row>
      <xdr:rowOff>0</xdr:rowOff>
    </xdr:from>
    <xdr:to>
      <xdr:col>14</xdr:col>
      <xdr:colOff>19050</xdr:colOff>
      <xdr:row>16</xdr:row>
      <xdr:rowOff>7620</xdr:rowOff>
    </xdr:to>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5920740" y="502920"/>
          <a:ext cx="3768090" cy="220218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p>
        <a:p>
          <a:pPr marL="0" marR="0" indent="0" defTabSz="914400" eaLnBrk="1" fontAlgn="auto" latinLnBrk="0" hangingPunct="1">
            <a:lnSpc>
              <a:spcPct val="100000"/>
            </a:lnSpc>
            <a:spcBef>
              <a:spcPts val="0"/>
            </a:spcBef>
            <a:spcAft>
              <a:spcPts val="0"/>
            </a:spcAft>
            <a:buClrTx/>
            <a:buSzTx/>
            <a:buFontTx/>
            <a:buNone/>
            <a:tabLst/>
            <a:defRPr/>
          </a:pPr>
          <a:endParaRPr lang="en-AU" sz="1100" b="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Format tip</a:t>
          </a:r>
          <a:r>
            <a:rPr lang="en-AU" sz="1100">
              <a:solidFill>
                <a:schemeClr val="dk1"/>
              </a:solidFill>
              <a:latin typeface="+mn-lt"/>
              <a:ea typeface="+mn-ea"/>
              <a:cs typeface="+mn-cs"/>
            </a:rPr>
            <a:t>:  do not increase the width of the table as it has been sized to fit B5 margins</a:t>
          </a:r>
          <a:endParaRPr lang="en-AU"/>
        </a:p>
        <a:p>
          <a:endParaRPr lang="en-AU" sz="1100"/>
        </a:p>
        <a:p>
          <a:r>
            <a:rPr lang="en-AU" sz="1100"/>
            <a:t>The line items shown below</a:t>
          </a:r>
          <a:r>
            <a:rPr lang="en-AU" sz="1100" baseline="0"/>
            <a:t> are high level and are commonly used across all agencies. The line items shown and the structure of the table is generally consistent with the PRIMA model (now non-mandatory) for financial statements, and the whole-of-government financial statements. </a:t>
          </a:r>
        </a:p>
        <a:p>
          <a:endParaRPr lang="en-AU" sz="1100" baseline="0"/>
        </a:p>
        <a:p>
          <a:r>
            <a:rPr lang="en-AU" sz="1100" baseline="0"/>
            <a:t>Delete lines if not required.</a:t>
          </a:r>
          <a:endParaRPr lang="en-AU"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ws\co\fga\Documents\External%20Budget\1.%20Budget%20Estimates%20Rounds\FY201920\3.%202019-20%20MYEFO\MYEFO2019-20%20Analysi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Julie-Shum\Local%20Settings\Temporary%20Internet%20Files\OLK33\200710%20-%20CEO%20Management%20Report%20v%2002.xls"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file:///C:\sites\Finance-Private\Shared%20Documents\Internal%20and%20External%20Budgets\Management%20Accounting%20and%20Reporting\External%20Budget\1.%20Budget%20Estimates%20Rounds\FY202223\s51\Request%20Form%20-%20Section%2051%20withholding%20and%20quarantine%20-%20July%202022%20(1).xlsx?896F5CC4" TargetMode="External"/><Relationship Id="rId1" Type="http://schemas.openxmlformats.org/officeDocument/2006/relationships/externalLinkPath" Target="file:///\\896F5CC4\Request%20Form%20-%20Section%2051%20withholding%20and%20quarantine%20-%20July%202022%2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gregory-freeman\AppData\Local\Microsoft\Windows\Temporary%20Internet%20Files\Content.Outlook\S7E5E8JH\AUSTRADE-Attachment%20B-September%2020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BS Journals"/>
      <sheetName val="Statements"/>
      <sheetName val="FY1920 - PBS Analysis"/>
      <sheetName val="PS Total Dept"/>
      <sheetName val="PS Consular"/>
      <sheetName val="PS Admin"/>
      <sheetName val="Inflation Rate Analysis"/>
      <sheetName val="Overseas Inflation Rate"/>
      <sheetName val="FX Transition"/>
      <sheetName val="Movement of Funds"/>
      <sheetName val="8258 - Indexation &amp; ED Onshore"/>
      <sheetName val="8258 - Indexation &amp; ED Offshore"/>
      <sheetName val="6126 - Indexation &amp; ED"/>
      <sheetName val="DCB - Indexation &amp; ED - onshore"/>
      <sheetName val="DCB - Indexation &amp; ED - offshor"/>
      <sheetName val="Cod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Att A"/>
      <sheetName val="1-YTD_Expenses_Forecast"/>
      <sheetName val="1-YTD_Expenses_F'cast_Analysis"/>
      <sheetName val="1-YTD_Expenses"/>
      <sheetName val="2-YTD_Revenue_Forecast"/>
      <sheetName val="2-YTD_Revenue"/>
      <sheetName val="3-Cash_Flow"/>
      <sheetName val="4-Fin_Position"/>
      <sheetName val="5-Capital_Expenditure"/>
      <sheetName val="6-Projects"/>
      <sheetName val="6a - Projects"/>
      <sheetName val="7-Admin_Statements"/>
      <sheetName val="NorthAsia"/>
      <sheetName val="SEASAP"/>
      <sheetName val="EMEA"/>
      <sheetName val="Americas"/>
      <sheetName val="ED"/>
      <sheetName val="G&amp;CS"/>
      <sheetName val="FI"/>
      <sheetName val="HR"/>
      <sheetName val="Executive"/>
      <sheetName val="Administer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m guidance"/>
      <sheetName val="Request form"/>
      <sheetName val="#296063"/>
      <sheetName val="Approp Balance as at 9 Nov"/>
      <sheetName val="Appropriations"/>
      <sheetName val="Codes"/>
    </sheetNames>
    <sheetDataSet>
      <sheetData sheetId="0"/>
      <sheetData sheetId="1"/>
      <sheetData sheetId="2"/>
      <sheetData sheetId="3"/>
      <sheetData sheetId="4">
        <row r="1">
          <cell r="A1" t="str">
            <v>Appropriation Long Description</v>
          </cell>
        </row>
        <row r="2">
          <cell r="A2" t="str">
            <v>Appropriation Act (No. 1) - Operating</v>
          </cell>
        </row>
        <row r="3">
          <cell r="A3" t="str">
            <v>Appropriation Act (No. 1) - Departmental Capital Budget</v>
          </cell>
        </row>
        <row r="4">
          <cell r="A4" t="str">
            <v>Appropriation Act (No. 3) - Operating</v>
          </cell>
        </row>
        <row r="5">
          <cell r="A5" t="str">
            <v>Appropriation Act (No. 3) - Departmental Capital Budget</v>
          </cell>
        </row>
        <row r="6">
          <cell r="A6" t="str">
            <v>Appropriation Act (No. 5) - Operating</v>
          </cell>
        </row>
        <row r="7">
          <cell r="A7" t="str">
            <v>Appropriation Act (No. 5) - Departmental Capital Budget</v>
          </cell>
        </row>
        <row r="8">
          <cell r="A8" t="str">
            <v>Appropriation Act (No. 7) - Operating</v>
          </cell>
        </row>
        <row r="9">
          <cell r="A9" t="str">
            <v>Appropriation Act (No. 7) - Departmental Capital Budget</v>
          </cell>
        </row>
        <row r="10">
          <cell r="A10" t="str">
            <v>Appropriation (Coronavirus Economic Response Package) Act (No. 1) -Operating</v>
          </cell>
        </row>
        <row r="11">
          <cell r="A11" t="str">
            <v>Supply Act (No. 1) - Operating</v>
          </cell>
        </row>
        <row r="12">
          <cell r="A12" t="str">
            <v>Supply Act (No. 1) - Departmental Capital Budget</v>
          </cell>
        </row>
        <row r="13">
          <cell r="A13" t="str">
            <v>Appropriation Act (No. 2) - SPP</v>
          </cell>
        </row>
        <row r="14">
          <cell r="A14" t="str">
            <v>Appropriation Act (No. 2) - New Administered Outcomes</v>
          </cell>
        </row>
        <row r="15">
          <cell r="A15" t="str">
            <v>Appropriation Act (No. 2) - Equity Injections</v>
          </cell>
        </row>
        <row r="16">
          <cell r="A16" t="str">
            <v>Appropriation Act (No. 2) - Admin Assets and Liabilities</v>
          </cell>
        </row>
        <row r="17">
          <cell r="A17" t="str">
            <v>Appropriation Act (No. 2) - Loan</v>
          </cell>
        </row>
        <row r="18">
          <cell r="A18" t="str">
            <v>Appropriation Act (No. 4) - SPP</v>
          </cell>
        </row>
        <row r="19">
          <cell r="A19" t="str">
            <v>Appropriation Act (No. 4) - New Administered Outcomes</v>
          </cell>
        </row>
        <row r="20">
          <cell r="A20" t="str">
            <v>Appropriation Act (No. 4) - Equity Injections</v>
          </cell>
        </row>
        <row r="21">
          <cell r="A21" t="str">
            <v>Appropriation Act (No. 4) - Admin Assets and Liabilities</v>
          </cell>
        </row>
        <row r="22">
          <cell r="A22" t="str">
            <v>Appropriation Act (No. 4) - Loan</v>
          </cell>
        </row>
        <row r="23">
          <cell r="A23" t="str">
            <v>Appropriation Act (No. 6) - SPP</v>
          </cell>
        </row>
        <row r="24">
          <cell r="A24" t="str">
            <v>Appropriation Act (No. 6) - New Administered Outcomes</v>
          </cell>
        </row>
        <row r="25">
          <cell r="A25" t="str">
            <v>Appropriation Act (No. 6) - Equity Injections</v>
          </cell>
        </row>
        <row r="26">
          <cell r="A26" t="str">
            <v>Appropriation Act (No. 6) - Admin Assets and Liabilities</v>
          </cell>
        </row>
        <row r="27">
          <cell r="A27" t="str">
            <v>Appropriation Act (No. 6) - Loan</v>
          </cell>
        </row>
        <row r="28">
          <cell r="A28" t="str">
            <v>Appropriation Act (No. 8) - SPP</v>
          </cell>
        </row>
        <row r="29">
          <cell r="A29" t="str">
            <v>Appropriation Act (No. 8) - New Administered Outcomes</v>
          </cell>
        </row>
        <row r="30">
          <cell r="A30" t="str">
            <v>Appropriation Act (No. 8) - Equity Injections</v>
          </cell>
        </row>
        <row r="31">
          <cell r="A31" t="str">
            <v>Appropriation Act (No. 8) - Admin Assets and Liabilities</v>
          </cell>
        </row>
        <row r="32">
          <cell r="A32" t="str">
            <v>Appropriation Act (No. 8) - Loan</v>
          </cell>
        </row>
        <row r="33">
          <cell r="A33" t="str">
            <v>Appropriation (Coronavirus Economic Response Package) Act (No. 2) - Equity Injections</v>
          </cell>
        </row>
        <row r="34">
          <cell r="A34" t="str">
            <v>Appropriation (Coronavirus Economic Response Package) Act (No. 2) - Administered Assets and Liabilities</v>
          </cell>
        </row>
        <row r="35">
          <cell r="A35" t="str">
            <v>Supply Act (No. 2) - SPP</v>
          </cell>
        </row>
        <row r="36">
          <cell r="A36" t="str">
            <v>Supply Act (No. 2) - New Administered Outcomes</v>
          </cell>
        </row>
        <row r="37">
          <cell r="A37" t="str">
            <v>Supply Act (No. 2) - Equity Injections</v>
          </cell>
        </row>
        <row r="38">
          <cell r="A38" t="str">
            <v>Supply Act (No. 2) - Admin Assets and Liabilities</v>
          </cell>
        </row>
        <row r="39">
          <cell r="A39" t="str">
            <v>Supply Act (No. 2) - Loan</v>
          </cell>
        </row>
        <row r="40">
          <cell r="A40" t="str">
            <v>Approp (Parl Depts) Act (No. 1) - Operating</v>
          </cell>
        </row>
        <row r="41">
          <cell r="A41" t="str">
            <v>Approp (Parl Depts) Act (No. 1) - Dept Capital Budget</v>
          </cell>
        </row>
        <row r="42">
          <cell r="A42" t="str">
            <v>Approp (Parl Depts) Act (No. 1) - Equity Injections</v>
          </cell>
        </row>
        <row r="43">
          <cell r="A43" t="str">
            <v>Approp (Parl Depts) Act (No. 1) - Admin Assets and Liabs</v>
          </cell>
        </row>
        <row r="44">
          <cell r="A44" t="str">
            <v>Approp (Parl Depts) Act (No. 1) - Loan</v>
          </cell>
        </row>
        <row r="45">
          <cell r="A45" t="str">
            <v>Approp (Parl Depts) Act (No. 2) - Operating</v>
          </cell>
        </row>
        <row r="46">
          <cell r="A46" t="str">
            <v>Approp (Parl Depts) Act (No. 2) - Dept Capital Budget</v>
          </cell>
        </row>
        <row r="47">
          <cell r="A47" t="str">
            <v>Approp (Parl Depts) Act (No. 2) - Equity Injections</v>
          </cell>
        </row>
        <row r="48">
          <cell r="A48" t="str">
            <v>Approp (Parl Depts) Act (No. 2) - Admin Assets and Liabs</v>
          </cell>
        </row>
        <row r="49">
          <cell r="A49" t="str">
            <v>Approp (Parl Depts) Act (No. 2) - Loan</v>
          </cell>
        </row>
        <row r="50">
          <cell r="A50" t="str">
            <v>Supply (Parl Depts) Act (No. 1) - Operating</v>
          </cell>
        </row>
        <row r="51">
          <cell r="A51" t="str">
            <v>Supply (Parl Depts) Act (No. 1) - Dept Capital Budget</v>
          </cell>
        </row>
        <row r="52">
          <cell r="A52" t="str">
            <v>Supply (Parl Depts) Act (No. 1) - Equity Injections</v>
          </cell>
        </row>
        <row r="53">
          <cell r="A53" t="str">
            <v>Supply (Parl Depts) Act (No. 1) - Admin Assets and Liabs</v>
          </cell>
        </row>
        <row r="54">
          <cell r="A54" t="str">
            <v>Supply (Parl Depts) Act (No. 1) - Loan</v>
          </cell>
        </row>
        <row r="55">
          <cell r="A55" t="str">
            <v>AFM - Appropriation Act (No. 1) - Operating</v>
          </cell>
        </row>
        <row r="56">
          <cell r="A56" t="str">
            <v>AFM - Appropriation Act (No. 1) - Dept Capital Budget</v>
          </cell>
        </row>
        <row r="57">
          <cell r="A57" t="str">
            <v>AFM - Appropriation Act (No. 2) - SPP</v>
          </cell>
        </row>
        <row r="58">
          <cell r="A58" t="str">
            <v>AFM - Appropriation Act (No. 2) - New Administered Outcomes</v>
          </cell>
        </row>
        <row r="59">
          <cell r="A59" t="str">
            <v>AFM - Appropriation Act (No. 2) - Equity Injections</v>
          </cell>
        </row>
        <row r="60">
          <cell r="A60" t="str">
            <v>AFM - Appropriation Act (No. 2) - Admin Assets and Liabs</v>
          </cell>
        </row>
        <row r="61">
          <cell r="A61" t="str">
            <v>AFM - Appropriation Act (No. 2) - Loan</v>
          </cell>
        </row>
        <row r="62">
          <cell r="A62" t="str">
            <v>APO - Approp (PD) Act (No. 1) - Operating</v>
          </cell>
        </row>
        <row r="63">
          <cell r="A63" t="str">
            <v>APO - Approp (PD) Act (No. 1) - Dept Capital Budget</v>
          </cell>
        </row>
        <row r="64">
          <cell r="A64" t="str">
            <v>APO - Approp (PD) Act (No. 1) - Equity Injections</v>
          </cell>
        </row>
        <row r="65">
          <cell r="A65" t="str">
            <v>APO - Approp (PD) Act (No. 1) - Admin Assets and Liabs</v>
          </cell>
        </row>
        <row r="66">
          <cell r="A66" t="str">
            <v>APO - Approp (PD) Act (No. 1) - Loan</v>
          </cell>
        </row>
        <row r="67">
          <cell r="A67" t="str">
            <v>AFM - Supply Act (No. 1) - Operating</v>
          </cell>
        </row>
        <row r="68">
          <cell r="A68" t="str">
            <v>AFM - Supply Act (No. 1) - Departmental Capital Budget</v>
          </cell>
        </row>
        <row r="69">
          <cell r="A69" t="str">
            <v>AFM - Supply Act (No. 2) - SPP</v>
          </cell>
        </row>
        <row r="70">
          <cell r="A70" t="str">
            <v>AFM - Supply Act (No. 2) - New Administered Outcomes</v>
          </cell>
        </row>
        <row r="71">
          <cell r="A71" t="str">
            <v>AFM - Supply Act (No. 2) - Equity Injections</v>
          </cell>
        </row>
        <row r="72">
          <cell r="A72" t="str">
            <v>AFM - Supply Act (No. 2) - Admin Assets and Liabilities</v>
          </cell>
        </row>
        <row r="73">
          <cell r="A73" t="str">
            <v>AFM - Supply Act (No. 2) - Loan</v>
          </cell>
        </row>
      </sheetData>
      <sheetData sheetId="5">
        <row r="2">
          <cell r="A2" t="str">
            <v>Administered</v>
          </cell>
          <cell r="B2" t="str">
            <v>Section 51 Withholding (S51)</v>
          </cell>
        </row>
        <row r="3">
          <cell r="A3" t="str">
            <v>Departmental</v>
          </cell>
          <cell r="B3" t="str">
            <v>Temporary Quarantine (QAD)</v>
          </cell>
        </row>
        <row r="4">
          <cell r="B4" t="str">
            <v>Outcome Change Quarantine (QOC)</v>
          </cell>
        </row>
        <row r="5">
          <cell r="B5" t="str">
            <v>Reversal of Section 51 Withholding (S51)</v>
          </cell>
        </row>
        <row r="6">
          <cell r="B6" t="str">
            <v>Reversal of Temporary Quarantine (QAD)</v>
          </cell>
        </row>
        <row r="7">
          <cell r="B7" t="str">
            <v>Reversal of Outcome Change Quarantine (QOC)</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ata elements Sept 2011"/>
      <sheetName val="Non-office area"/>
    </sheetNames>
    <sheetDataSet>
      <sheetData sheetId="0"/>
      <sheetData sheetId="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D1:D29"/>
  <sheetViews>
    <sheetView showGridLines="0" view="pageBreakPreview" zoomScale="130" zoomScaleNormal="100" zoomScaleSheetLayoutView="130" workbookViewId="0"/>
  </sheetViews>
  <sheetFormatPr defaultColWidth="9.140625" defaultRowHeight="12.75" x14ac:dyDescent="0.2"/>
  <cols>
    <col min="1" max="16384" width="9.140625" style="1"/>
  </cols>
  <sheetData>
    <row r="1" ht="6.95" customHeight="1" x14ac:dyDescent="0.2"/>
    <row r="25" spans="4:4" ht="4.5" customHeight="1" x14ac:dyDescent="0.2"/>
    <row r="29" spans="4:4" x14ac:dyDescent="0.2">
      <c r="D29" s="1" t="s">
        <v>0</v>
      </c>
    </row>
  </sheetData>
  <phoneticPr fontId="15"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pageSetUpPr fitToPage="1"/>
  </sheetPr>
  <dimension ref="A1:F11"/>
  <sheetViews>
    <sheetView showGridLines="0" tabSelected="1" zoomScaleNormal="100" zoomScaleSheetLayoutView="100" workbookViewId="0">
      <selection activeCell="H6" sqref="H6:AB15"/>
    </sheetView>
  </sheetViews>
  <sheetFormatPr defaultColWidth="9.140625" defaultRowHeight="11.25" x14ac:dyDescent="0.2"/>
  <cols>
    <col min="1" max="1" width="20.42578125" style="5" customWidth="1"/>
    <col min="2" max="2" width="6.7109375" style="5" bestFit="1" customWidth="1"/>
    <col min="3" max="6" width="8.7109375" style="5" customWidth="1"/>
    <col min="7" max="16384" width="9.140625" style="5"/>
  </cols>
  <sheetData>
    <row r="1" spans="1:6" x14ac:dyDescent="0.2">
      <c r="A1" s="4" t="s">
        <v>135</v>
      </c>
      <c r="B1" s="2"/>
      <c r="C1" s="2"/>
      <c r="D1" s="2"/>
      <c r="E1" s="2"/>
      <c r="F1" s="2"/>
    </row>
    <row r="2" spans="1:6" ht="22.5" x14ac:dyDescent="0.2">
      <c r="A2" s="52"/>
      <c r="B2" s="138" t="s">
        <v>1</v>
      </c>
      <c r="C2" s="139" t="s">
        <v>2</v>
      </c>
      <c r="D2" s="140" t="s">
        <v>3</v>
      </c>
      <c r="E2" s="139" t="s">
        <v>4</v>
      </c>
      <c r="F2" s="140" t="s">
        <v>5</v>
      </c>
    </row>
    <row r="3" spans="1:6" x14ac:dyDescent="0.2">
      <c r="A3" s="4" t="s">
        <v>134</v>
      </c>
      <c r="B3" s="2"/>
      <c r="C3" s="24"/>
      <c r="D3" s="109"/>
      <c r="E3" s="24"/>
      <c r="F3" s="27"/>
    </row>
    <row r="4" spans="1:6" ht="12.75" customHeight="1" x14ac:dyDescent="0.2">
      <c r="A4" s="2" t="s">
        <v>142</v>
      </c>
      <c r="C4" s="26"/>
      <c r="D4" s="27"/>
      <c r="E4" s="26"/>
      <c r="F4" s="27"/>
    </row>
    <row r="5" spans="1:6" x14ac:dyDescent="0.2">
      <c r="A5" s="6" t="s">
        <v>139</v>
      </c>
      <c r="B5" s="3">
        <v>1.1000000000000001</v>
      </c>
      <c r="C5" s="110">
        <v>902</v>
      </c>
      <c r="D5" s="154">
        <v>0</v>
      </c>
      <c r="E5" s="155">
        <v>0</v>
      </c>
      <c r="F5" s="154">
        <v>0</v>
      </c>
    </row>
    <row r="6" spans="1:6" x14ac:dyDescent="0.2">
      <c r="A6" s="4" t="s">
        <v>6</v>
      </c>
      <c r="B6" s="49"/>
      <c r="C6" s="111">
        <v>902</v>
      </c>
      <c r="D6" s="156">
        <v>0</v>
      </c>
      <c r="E6" s="157">
        <v>0</v>
      </c>
      <c r="F6" s="156">
        <v>0</v>
      </c>
    </row>
    <row r="7" spans="1:6" x14ac:dyDescent="0.2">
      <c r="A7" s="4" t="s">
        <v>9</v>
      </c>
      <c r="B7" s="49"/>
      <c r="C7" s="26"/>
      <c r="D7" s="27"/>
      <c r="E7" s="26"/>
      <c r="F7" s="27"/>
    </row>
    <row r="8" spans="1:6" x14ac:dyDescent="0.2">
      <c r="A8" s="6" t="s">
        <v>7</v>
      </c>
      <c r="B8" s="50"/>
      <c r="C8" s="110">
        <v>902</v>
      </c>
      <c r="D8" s="154">
        <v>0</v>
      </c>
      <c r="E8" s="155">
        <v>0</v>
      </c>
      <c r="F8" s="154">
        <v>0</v>
      </c>
    </row>
    <row r="9" spans="1:6" x14ac:dyDescent="0.2">
      <c r="A9" s="120" t="s">
        <v>8</v>
      </c>
      <c r="B9" s="121"/>
      <c r="C9" s="122">
        <v>902</v>
      </c>
      <c r="D9" s="156">
        <v>0</v>
      </c>
      <c r="E9" s="157">
        <v>0</v>
      </c>
      <c r="F9" s="156">
        <v>0</v>
      </c>
    </row>
    <row r="10" spans="1:6" ht="33.75" customHeight="1" x14ac:dyDescent="0.2">
      <c r="A10" s="162" t="s">
        <v>136</v>
      </c>
      <c r="B10" s="163"/>
      <c r="C10" s="163"/>
      <c r="D10" s="163"/>
      <c r="E10" s="163"/>
      <c r="F10" s="163"/>
    </row>
    <row r="11" spans="1:6" x14ac:dyDescent="0.2">
      <c r="A11" s="2" t="s">
        <v>137</v>
      </c>
      <c r="B11" s="2"/>
      <c r="C11" s="2"/>
      <c r="D11" s="2"/>
      <c r="E11" s="2"/>
      <c r="F11" s="2"/>
    </row>
  </sheetData>
  <mergeCells count="1">
    <mergeCell ref="A10:F10"/>
  </mergeCells>
  <pageMargins left="0.23622047244094488" right="0.23622047244094488" top="0.74803149606299213" bottom="0.74803149606299213" header="0.31496062992125984" footer="0.31496062992125984"/>
  <pageSetup paperSize="9"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rgb="FFFFFF00"/>
  </sheetPr>
  <dimension ref="A1:F13"/>
  <sheetViews>
    <sheetView showGridLines="0" zoomScaleNormal="100" zoomScaleSheetLayoutView="100" workbookViewId="0">
      <selection activeCell="K3" sqref="K3:AF16"/>
    </sheetView>
  </sheetViews>
  <sheetFormatPr defaultColWidth="8" defaultRowHeight="11.45" customHeight="1" x14ac:dyDescent="0.25"/>
  <cols>
    <col min="1" max="1" width="33.28515625" style="20" customWidth="1"/>
    <col min="2" max="2" width="6.7109375" style="20" bestFit="1" customWidth="1"/>
    <col min="3" max="6" width="8.7109375" style="19" customWidth="1"/>
    <col min="7" max="16384" width="8" style="20"/>
  </cols>
  <sheetData>
    <row r="1" spans="1:6" ht="11.45" customHeight="1" x14ac:dyDescent="0.25">
      <c r="A1" s="91" t="s">
        <v>133</v>
      </c>
      <c r="B1" s="91"/>
    </row>
    <row r="2" spans="1:6" ht="11.45" customHeight="1" x14ac:dyDescent="0.25">
      <c r="A2" s="91" t="s">
        <v>11</v>
      </c>
      <c r="B2" s="91"/>
    </row>
    <row r="3" spans="1:6" ht="22.5" x14ac:dyDescent="0.25">
      <c r="A3" s="53"/>
      <c r="B3" s="141" t="s">
        <v>12</v>
      </c>
      <c r="C3" s="139" t="s">
        <v>2</v>
      </c>
      <c r="D3" s="140" t="s">
        <v>3</v>
      </c>
      <c r="E3" s="142" t="s">
        <v>4</v>
      </c>
      <c r="F3" s="142" t="s">
        <v>5</v>
      </c>
    </row>
    <row r="4" spans="1:6" ht="11.45" customHeight="1" x14ac:dyDescent="0.25">
      <c r="A4" s="92" t="s">
        <v>13</v>
      </c>
      <c r="B4" s="92"/>
      <c r="C4" s="97"/>
      <c r="D4" s="98"/>
      <c r="E4" s="98"/>
      <c r="F4" s="98"/>
    </row>
    <row r="5" spans="1:6" ht="11.25" x14ac:dyDescent="0.25">
      <c r="A5" s="96" t="s">
        <v>16</v>
      </c>
      <c r="B5" s="95"/>
      <c r="C5" s="97"/>
      <c r="D5" s="99"/>
      <c r="E5" s="99"/>
      <c r="F5" s="99"/>
    </row>
    <row r="6" spans="1:6" ht="11.25" x14ac:dyDescent="0.25">
      <c r="A6" s="93" t="s">
        <v>14</v>
      </c>
      <c r="C6" s="97"/>
      <c r="D6" s="99"/>
      <c r="E6" s="99"/>
      <c r="F6" s="99"/>
    </row>
    <row r="7" spans="1:6" ht="11.25" x14ac:dyDescent="0.2">
      <c r="A7" s="159" t="s">
        <v>141</v>
      </c>
      <c r="B7" s="20">
        <v>1.1000000000000001</v>
      </c>
      <c r="C7" s="97">
        <v>902</v>
      </c>
      <c r="D7" s="160">
        <v>0</v>
      </c>
      <c r="E7" s="160">
        <v>0</v>
      </c>
      <c r="F7" s="160">
        <v>0</v>
      </c>
    </row>
    <row r="8" spans="1:6" ht="11.25" x14ac:dyDescent="0.2">
      <c r="A8" s="94" t="s">
        <v>15</v>
      </c>
      <c r="B8" s="95"/>
      <c r="C8" s="97"/>
      <c r="D8" s="160"/>
      <c r="E8" s="160"/>
      <c r="F8" s="160"/>
    </row>
    <row r="9" spans="1:6" ht="22.5" x14ac:dyDescent="0.2">
      <c r="A9" s="147" t="s">
        <v>131</v>
      </c>
      <c r="B9" s="150">
        <v>1.1000000000000001</v>
      </c>
      <c r="C9" s="25">
        <v>7176</v>
      </c>
      <c r="D9" s="160">
        <v>0</v>
      </c>
      <c r="E9" s="160">
        <v>0</v>
      </c>
      <c r="F9" s="160">
        <v>0</v>
      </c>
    </row>
    <row r="10" spans="1:6" ht="22.5" x14ac:dyDescent="0.2">
      <c r="A10" s="147" t="s">
        <v>131</v>
      </c>
      <c r="B10" s="150">
        <v>1.1000000000000001</v>
      </c>
      <c r="C10" s="25">
        <v>-7176</v>
      </c>
      <c r="D10" s="160">
        <v>0</v>
      </c>
      <c r="E10" s="160">
        <v>0</v>
      </c>
      <c r="F10" s="160">
        <v>0</v>
      </c>
    </row>
    <row r="11" spans="1:6" ht="22.5" x14ac:dyDescent="0.2">
      <c r="A11" s="158" t="s">
        <v>17</v>
      </c>
      <c r="B11" s="95"/>
      <c r="C11" s="151">
        <v>902</v>
      </c>
      <c r="D11" s="143">
        <v>0</v>
      </c>
      <c r="E11" s="143">
        <v>0</v>
      </c>
      <c r="F11" s="143">
        <v>0</v>
      </c>
    </row>
    <row r="12" spans="1:6" ht="22.5" x14ac:dyDescent="0.2">
      <c r="A12" s="123" t="s">
        <v>18</v>
      </c>
      <c r="B12" s="124"/>
      <c r="C12" s="151">
        <v>902</v>
      </c>
      <c r="D12" s="125">
        <v>0</v>
      </c>
      <c r="E12" s="125">
        <v>0</v>
      </c>
      <c r="F12" s="125">
        <v>0</v>
      </c>
    </row>
    <row r="13" spans="1:6" ht="11.25" x14ac:dyDescent="0.25">
      <c r="A13" s="148" t="s">
        <v>140</v>
      </c>
      <c r="B13" s="148"/>
      <c r="C13" s="103"/>
      <c r="D13" s="149"/>
      <c r="E13" s="149"/>
      <c r="F13" s="149"/>
    </row>
  </sheetData>
  <pageMargins left="0.70866141732283472" right="0.70866141732283472" top="0.74803149606299213" bottom="0.74803149606299213" header="0.31496062992125984" footer="0.31496062992125984"/>
  <pageSetup paperSize="9" scale="75" fitToWidth="0" fitToHeight="0" orientation="portrait"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F15"/>
  <sheetViews>
    <sheetView showGridLines="0" zoomScaleNormal="100" zoomScaleSheetLayoutView="100" workbookViewId="0">
      <selection activeCell="L7" sqref="L7"/>
    </sheetView>
  </sheetViews>
  <sheetFormatPr defaultColWidth="8" defaultRowHeight="11.25" x14ac:dyDescent="0.25"/>
  <cols>
    <col min="1" max="1" width="22.5703125" style="83" customWidth="1"/>
    <col min="2" max="2" width="9" style="83" customWidth="1"/>
    <col min="3" max="3" width="8.42578125" style="83" customWidth="1"/>
    <col min="4" max="4" width="8.140625" style="83" customWidth="1"/>
    <col min="5" max="6" width="11.5703125" style="83" customWidth="1"/>
    <col min="7" max="16384" width="8" style="83"/>
  </cols>
  <sheetData>
    <row r="1" spans="1:6" x14ac:dyDescent="0.25">
      <c r="A1" s="82" t="s">
        <v>132</v>
      </c>
    </row>
    <row r="2" spans="1:6" ht="56.25" x14ac:dyDescent="0.25">
      <c r="A2" s="84"/>
      <c r="B2" s="100" t="s">
        <v>19</v>
      </c>
      <c r="C2" s="101" t="s">
        <v>20</v>
      </c>
      <c r="D2" s="101" t="s">
        <v>21</v>
      </c>
      <c r="E2" s="102" t="s">
        <v>22</v>
      </c>
      <c r="F2" s="102" t="s">
        <v>138</v>
      </c>
    </row>
    <row r="3" spans="1:6" x14ac:dyDescent="0.25">
      <c r="A3" s="82" t="s">
        <v>23</v>
      </c>
      <c r="B3" s="85"/>
      <c r="E3" s="86"/>
      <c r="F3" s="86"/>
    </row>
    <row r="4" spans="1:6" ht="112.5" x14ac:dyDescent="0.2">
      <c r="A4" s="137" t="s">
        <v>129</v>
      </c>
      <c r="B4" s="144">
        <v>736455</v>
      </c>
      <c r="C4" s="107">
        <v>183166</v>
      </c>
      <c r="D4" s="107">
        <v>183166</v>
      </c>
      <c r="E4" s="104">
        <v>0</v>
      </c>
      <c r="F4" s="104">
        <v>0</v>
      </c>
    </row>
    <row r="5" spans="1:6" x14ac:dyDescent="0.25">
      <c r="A5" s="82" t="s">
        <v>24</v>
      </c>
      <c r="B5" s="87">
        <v>736455</v>
      </c>
      <c r="C5" s="152">
        <v>183166</v>
      </c>
      <c r="D5" s="152">
        <v>183166</v>
      </c>
      <c r="E5" s="88">
        <v>0</v>
      </c>
      <c r="F5" s="88">
        <v>0</v>
      </c>
    </row>
    <row r="6" spans="1:6" x14ac:dyDescent="0.2">
      <c r="A6" s="82" t="s">
        <v>25</v>
      </c>
      <c r="B6" s="85"/>
      <c r="E6" s="108"/>
      <c r="F6" s="108"/>
    </row>
    <row r="7" spans="1:6" ht="112.5" x14ac:dyDescent="0.2">
      <c r="A7" s="137" t="s">
        <v>130</v>
      </c>
      <c r="B7" s="145">
        <v>268551</v>
      </c>
      <c r="C7" s="146">
        <v>263964</v>
      </c>
      <c r="D7" s="146">
        <v>264866</v>
      </c>
      <c r="E7" s="108">
        <v>8078</v>
      </c>
      <c r="F7" s="108">
        <v>-7176</v>
      </c>
    </row>
    <row r="8" spans="1:6" ht="78.75" x14ac:dyDescent="0.2">
      <c r="A8" s="137" t="s">
        <v>26</v>
      </c>
      <c r="B8" s="145">
        <v>10315</v>
      </c>
      <c r="C8" s="107">
        <v>10444</v>
      </c>
      <c r="D8" s="107">
        <v>10444</v>
      </c>
      <c r="E8" s="104">
        <v>0</v>
      </c>
      <c r="F8" s="104">
        <v>0</v>
      </c>
    </row>
    <row r="9" spans="1:6" x14ac:dyDescent="0.25">
      <c r="A9" s="89" t="s">
        <v>27</v>
      </c>
      <c r="B9" s="87">
        <v>278866</v>
      </c>
      <c r="C9" s="152">
        <v>274408</v>
      </c>
      <c r="D9" s="152">
        <v>275310</v>
      </c>
      <c r="E9" s="88">
        <v>8078</v>
      </c>
      <c r="F9" s="88">
        <v>-7176</v>
      </c>
    </row>
    <row r="10" spans="1:6" ht="22.5" x14ac:dyDescent="0.2">
      <c r="A10" s="90" t="s">
        <v>28</v>
      </c>
      <c r="B10" s="105">
        <v>1015321</v>
      </c>
      <c r="C10" s="153">
        <v>457574</v>
      </c>
      <c r="D10" s="153">
        <v>458476</v>
      </c>
      <c r="E10" s="106">
        <v>8078</v>
      </c>
      <c r="F10" s="106">
        <v>-7176</v>
      </c>
    </row>
    <row r="11" spans="1:6" ht="67.5" x14ac:dyDescent="0.25">
      <c r="A11" s="161" t="s">
        <v>143</v>
      </c>
    </row>
    <row r="12" spans="1:6" ht="123.75" x14ac:dyDescent="0.25">
      <c r="A12" s="161" t="s">
        <v>144</v>
      </c>
    </row>
    <row r="13" spans="1:6" x14ac:dyDescent="0.25">
      <c r="A13" s="136"/>
      <c r="B13" s="136"/>
      <c r="C13" s="136"/>
      <c r="D13" s="136"/>
      <c r="E13" s="136"/>
      <c r="F13" s="136"/>
    </row>
    <row r="14" spans="1:6" x14ac:dyDescent="0.25">
      <c r="A14" s="136"/>
      <c r="B14" s="136"/>
      <c r="C14" s="136"/>
      <c r="D14" s="136"/>
      <c r="E14" s="136"/>
      <c r="F14" s="136"/>
    </row>
    <row r="15" spans="1:6" x14ac:dyDescent="0.25">
      <c r="A15" s="136"/>
      <c r="B15" s="136"/>
      <c r="C15" s="136"/>
      <c r="D15" s="136"/>
      <c r="E15" s="136"/>
      <c r="F15" s="136"/>
    </row>
  </sheetData>
  <pageMargins left="0.23622047244094488" right="0.23622047244094488" top="0.74803149606299213" bottom="0.74803149606299213" header="0.31496062992125984" footer="0.31496062992125984"/>
  <pageSetup paperSize="9" fitToWidth="0" fitToHeight="0" orientation="portrait" cellComments="asDisplayed"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26"/>
  <sheetViews>
    <sheetView zoomScaleNormal="100" zoomScaleSheetLayoutView="110" workbookViewId="0">
      <selection activeCell="A5" sqref="A5:C26"/>
    </sheetView>
  </sheetViews>
  <sheetFormatPr defaultColWidth="9.140625" defaultRowHeight="9.75" x14ac:dyDescent="0.25"/>
  <cols>
    <col min="1" max="1" width="10.28515625" style="80" customWidth="1"/>
    <col min="2" max="2" width="27.28515625" style="81" customWidth="1"/>
    <col min="3" max="3" width="30.5703125" style="81" customWidth="1"/>
    <col min="4" max="4" width="14.140625" style="69" customWidth="1"/>
    <col min="5" max="5" width="33.85546875" style="69" customWidth="1"/>
    <col min="6" max="6" width="44.5703125" style="69" customWidth="1"/>
    <col min="7" max="16384" width="9.140625" style="69"/>
  </cols>
  <sheetData>
    <row r="1" spans="1:4" s="67" customFormat="1" ht="11.25" x14ac:dyDescent="0.25">
      <c r="A1" s="66" t="s">
        <v>35</v>
      </c>
      <c r="C1" s="68"/>
    </row>
    <row r="2" spans="1:4" s="67" customFormat="1" ht="11.25" x14ac:dyDescent="0.25">
      <c r="A2" s="66"/>
      <c r="C2" s="68"/>
    </row>
    <row r="3" spans="1:4" ht="11.25" x14ac:dyDescent="0.25">
      <c r="A3" s="66" t="s">
        <v>36</v>
      </c>
      <c r="B3" s="67"/>
      <c r="C3" s="68"/>
    </row>
    <row r="4" spans="1:4" ht="11.25" x14ac:dyDescent="0.25">
      <c r="A4" s="67"/>
      <c r="B4" s="67"/>
      <c r="C4" s="68"/>
    </row>
    <row r="5" spans="1:4" ht="22.5" x14ac:dyDescent="0.2">
      <c r="A5" s="70" t="s">
        <v>37</v>
      </c>
      <c r="B5" s="164" t="s">
        <v>38</v>
      </c>
      <c r="C5" s="164"/>
      <c r="D5" s="71" t="s">
        <v>39</v>
      </c>
    </row>
    <row r="6" spans="1:4" ht="11.25" x14ac:dyDescent="0.25">
      <c r="A6" s="165"/>
      <c r="B6" s="165"/>
      <c r="C6" s="165"/>
    </row>
    <row r="7" spans="1:4" ht="11.25" x14ac:dyDescent="0.25">
      <c r="A7" s="67" t="s">
        <v>40</v>
      </c>
      <c r="B7" s="67"/>
      <c r="C7" s="67"/>
    </row>
    <row r="8" spans="1:4" ht="11.25" x14ac:dyDescent="0.25">
      <c r="A8" s="67"/>
      <c r="B8" s="67" t="s">
        <v>41</v>
      </c>
      <c r="C8" s="68"/>
    </row>
    <row r="9" spans="1:4" ht="11.25" x14ac:dyDescent="0.25">
      <c r="A9" s="67" t="s">
        <v>42</v>
      </c>
      <c r="B9" s="67"/>
      <c r="C9" s="67"/>
    </row>
    <row r="10" spans="1:4" ht="24.95" customHeight="1" x14ac:dyDescent="0.25">
      <c r="A10" s="72"/>
      <c r="B10" s="166" t="s">
        <v>43</v>
      </c>
      <c r="C10" s="166"/>
    </row>
    <row r="11" spans="1:4" ht="11.25" x14ac:dyDescent="0.25">
      <c r="A11" s="67"/>
      <c r="B11" s="67"/>
      <c r="C11" s="68"/>
    </row>
    <row r="12" spans="1:4" ht="22.5" x14ac:dyDescent="0.25">
      <c r="A12" s="70" t="s">
        <v>44</v>
      </c>
      <c r="B12" s="164" t="s">
        <v>45</v>
      </c>
      <c r="C12" s="164"/>
    </row>
    <row r="13" spans="1:4" ht="11.25" x14ac:dyDescent="0.25">
      <c r="A13" s="67"/>
      <c r="B13" s="67"/>
      <c r="C13" s="68"/>
    </row>
    <row r="14" spans="1:4" ht="11.25" x14ac:dyDescent="0.25">
      <c r="A14" s="73" t="s">
        <v>40</v>
      </c>
      <c r="B14" s="67"/>
      <c r="C14" s="68"/>
    </row>
    <row r="15" spans="1:4" ht="17.100000000000001" customHeight="1" x14ac:dyDescent="0.25">
      <c r="A15" s="72"/>
      <c r="B15" s="72" t="s">
        <v>46</v>
      </c>
      <c r="C15" s="74"/>
    </row>
    <row r="16" spans="1:4" ht="11.25" x14ac:dyDescent="0.25">
      <c r="A16" s="67"/>
      <c r="B16" s="67"/>
      <c r="C16" s="68"/>
    </row>
    <row r="17" spans="1:4" ht="11.25" x14ac:dyDescent="0.25">
      <c r="A17" s="66" t="s">
        <v>47</v>
      </c>
      <c r="B17" s="67"/>
      <c r="C17" s="68"/>
    </row>
    <row r="18" spans="1:4" ht="11.25" x14ac:dyDescent="0.25">
      <c r="A18" s="67"/>
      <c r="B18" s="67"/>
      <c r="C18" s="68"/>
    </row>
    <row r="19" spans="1:4" ht="22.5" x14ac:dyDescent="0.2">
      <c r="A19" s="75" t="s">
        <v>48</v>
      </c>
      <c r="B19" s="76" t="s">
        <v>49</v>
      </c>
      <c r="C19" s="77" t="s">
        <v>50</v>
      </c>
      <c r="D19" s="71" t="s">
        <v>51</v>
      </c>
    </row>
    <row r="20" spans="1:4" ht="21.95" customHeight="1" x14ac:dyDescent="0.25">
      <c r="A20" s="78">
        <v>1.1000000000000001</v>
      </c>
      <c r="B20" s="68" t="s">
        <v>52</v>
      </c>
      <c r="C20" s="68" t="s">
        <v>53</v>
      </c>
    </row>
    <row r="21" spans="1:4" ht="21.95" customHeight="1" x14ac:dyDescent="0.25">
      <c r="A21" s="78">
        <v>1.2</v>
      </c>
      <c r="B21" s="68" t="s">
        <v>54</v>
      </c>
      <c r="C21" s="68" t="s">
        <v>55</v>
      </c>
    </row>
    <row r="22" spans="1:4" ht="21.95" customHeight="1" x14ac:dyDescent="0.25">
      <c r="A22" s="78">
        <v>1.3</v>
      </c>
      <c r="B22" s="68" t="s">
        <v>56</v>
      </c>
      <c r="C22" s="68" t="s">
        <v>57</v>
      </c>
    </row>
    <row r="23" spans="1:4" ht="21.95" customHeight="1" x14ac:dyDescent="0.25">
      <c r="A23" s="78">
        <v>1.4</v>
      </c>
      <c r="B23" s="68" t="s">
        <v>58</v>
      </c>
      <c r="C23" s="68" t="s">
        <v>59</v>
      </c>
    </row>
    <row r="24" spans="1:4" ht="21.95" customHeight="1" x14ac:dyDescent="0.25">
      <c r="A24" s="78">
        <v>1.5</v>
      </c>
      <c r="B24" s="68" t="s">
        <v>60</v>
      </c>
      <c r="C24" s="68" t="s">
        <v>61</v>
      </c>
    </row>
    <row r="25" spans="1:4" ht="11.25" x14ac:dyDescent="0.25">
      <c r="A25" s="78">
        <v>1.6</v>
      </c>
      <c r="B25" s="68" t="s">
        <v>62</v>
      </c>
      <c r="C25" s="68" t="s">
        <v>63</v>
      </c>
    </row>
    <row r="26" spans="1:4" ht="29.45" customHeight="1" x14ac:dyDescent="0.25">
      <c r="A26" s="79">
        <v>2.1</v>
      </c>
      <c r="B26" s="74" t="s">
        <v>64</v>
      </c>
      <c r="C26" s="74" t="s">
        <v>65</v>
      </c>
    </row>
  </sheetData>
  <mergeCells count="4">
    <mergeCell ref="B5:C5"/>
    <mergeCell ref="A6:C6"/>
    <mergeCell ref="B10:C10"/>
    <mergeCell ref="B12:C1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7">
    <tabColor rgb="FFFF0000"/>
    <pageSetUpPr fitToPage="1"/>
  </sheetPr>
  <dimension ref="A1:K51"/>
  <sheetViews>
    <sheetView showGridLines="0" view="pageBreakPreview" zoomScaleNormal="100" zoomScaleSheetLayoutView="100" workbookViewId="0">
      <selection activeCell="I29" sqref="I29"/>
    </sheetView>
  </sheetViews>
  <sheetFormatPr defaultColWidth="8" defaultRowHeight="11.45" customHeight="1" x14ac:dyDescent="0.25"/>
  <cols>
    <col min="1" max="1" width="28.7109375" style="11" customWidth="1"/>
    <col min="2" max="6" width="7.85546875" style="11" customWidth="1"/>
    <col min="7" max="16384" width="8" style="11"/>
  </cols>
  <sheetData>
    <row r="1" spans="1:6" ht="11.45" customHeight="1" x14ac:dyDescent="0.2">
      <c r="A1" s="16" t="s">
        <v>66</v>
      </c>
      <c r="B1" s="9"/>
      <c r="C1" s="10"/>
      <c r="D1" s="9"/>
      <c r="E1" s="9"/>
      <c r="F1" s="9"/>
    </row>
    <row r="2" spans="1:6" ht="11.45" customHeight="1" x14ac:dyDescent="0.2">
      <c r="A2" s="8"/>
      <c r="B2" s="9"/>
      <c r="C2" s="10"/>
      <c r="D2" s="9"/>
      <c r="E2" s="9"/>
      <c r="F2" s="9"/>
    </row>
    <row r="3" spans="1:6" ht="20.45" customHeight="1" x14ac:dyDescent="0.25">
      <c r="A3" s="168" t="s">
        <v>67</v>
      </c>
      <c r="B3" s="168"/>
      <c r="C3" s="168"/>
      <c r="D3" s="168"/>
      <c r="E3" s="168"/>
      <c r="F3" s="168"/>
    </row>
    <row r="4" spans="1:6" ht="11.45" customHeight="1" x14ac:dyDescent="0.2">
      <c r="A4" s="16"/>
      <c r="B4" s="9"/>
      <c r="C4" s="10"/>
      <c r="D4" s="9"/>
      <c r="E4" s="9"/>
      <c r="F4" s="9"/>
    </row>
    <row r="5" spans="1:6" ht="45" x14ac:dyDescent="0.2">
      <c r="A5" s="61"/>
      <c r="B5" s="64" t="s">
        <v>68</v>
      </c>
      <c r="C5" s="65" t="s">
        <v>69</v>
      </c>
      <c r="D5" s="64" t="s">
        <v>70</v>
      </c>
      <c r="E5" s="64" t="s">
        <v>71</v>
      </c>
      <c r="F5" s="64" t="s">
        <v>72</v>
      </c>
    </row>
    <row r="6" spans="1:6" ht="11.45" customHeight="1" x14ac:dyDescent="0.2">
      <c r="A6" s="28" t="s">
        <v>73</v>
      </c>
      <c r="B6" s="29"/>
      <c r="C6" s="38"/>
      <c r="D6" s="29"/>
      <c r="E6" s="29"/>
      <c r="F6" s="29"/>
    </row>
    <row r="7" spans="1:6" ht="11.45" customHeight="1" x14ac:dyDescent="0.2">
      <c r="A7" s="32" t="s">
        <v>33</v>
      </c>
      <c r="B7" s="29"/>
      <c r="C7" s="38"/>
      <c r="D7" s="29"/>
      <c r="E7" s="29"/>
      <c r="F7" s="29"/>
    </row>
    <row r="8" spans="1:6" ht="11.45" customHeight="1" x14ac:dyDescent="0.2">
      <c r="A8" s="32" t="s">
        <v>34</v>
      </c>
      <c r="B8" s="29"/>
      <c r="C8" s="38"/>
      <c r="D8" s="29"/>
      <c r="E8" s="29"/>
      <c r="F8" s="29"/>
    </row>
    <row r="9" spans="1:6" ht="11.45" customHeight="1" x14ac:dyDescent="0.2">
      <c r="A9" s="32" t="s">
        <v>74</v>
      </c>
      <c r="B9" s="29"/>
      <c r="C9" s="38"/>
      <c r="D9" s="29"/>
      <c r="E9" s="29"/>
      <c r="F9" s="29"/>
    </row>
    <row r="10" spans="1:6" ht="11.45" customHeight="1" x14ac:dyDescent="0.2">
      <c r="A10" s="32" t="s">
        <v>75</v>
      </c>
      <c r="B10" s="29"/>
      <c r="C10" s="38"/>
      <c r="D10" s="29"/>
      <c r="E10" s="29"/>
      <c r="F10" s="29"/>
    </row>
    <row r="11" spans="1:6" ht="11.45" customHeight="1" x14ac:dyDescent="0.2">
      <c r="A11" s="32" t="s">
        <v>76</v>
      </c>
      <c r="B11" s="29"/>
      <c r="C11" s="38"/>
      <c r="D11" s="29"/>
      <c r="E11" s="29"/>
      <c r="F11" s="29"/>
    </row>
    <row r="12" spans="1:6" ht="11.45" customHeight="1" x14ac:dyDescent="0.2">
      <c r="A12" s="32" t="s">
        <v>77</v>
      </c>
      <c r="B12" s="29"/>
      <c r="C12" s="38"/>
      <c r="D12" s="29"/>
      <c r="E12" s="29"/>
      <c r="F12" s="29"/>
    </row>
    <row r="13" spans="1:6" ht="11.45" customHeight="1" x14ac:dyDescent="0.2">
      <c r="A13" s="32" t="s">
        <v>78</v>
      </c>
      <c r="B13" s="29"/>
      <c r="C13" s="38"/>
      <c r="D13" s="29"/>
      <c r="E13" s="29"/>
      <c r="F13" s="29"/>
    </row>
    <row r="14" spans="1:6" ht="11.45" customHeight="1" x14ac:dyDescent="0.2">
      <c r="A14" s="32" t="s">
        <v>79</v>
      </c>
      <c r="B14" s="29"/>
      <c r="C14" s="38"/>
      <c r="D14" s="29"/>
      <c r="E14" s="29"/>
      <c r="F14" s="29"/>
    </row>
    <row r="15" spans="1:6" ht="11.45" customHeight="1" x14ac:dyDescent="0.2">
      <c r="A15" s="28" t="s">
        <v>80</v>
      </c>
      <c r="B15" s="112">
        <f>SUM(B7:B14)</f>
        <v>0</v>
      </c>
      <c r="C15" s="113">
        <f>SUM(C7:C14)</f>
        <v>0</v>
      </c>
      <c r="D15" s="112">
        <f>SUM(D7:D14)</f>
        <v>0</v>
      </c>
      <c r="E15" s="112">
        <f>SUM(E7:E14)</f>
        <v>0</v>
      </c>
      <c r="F15" s="112">
        <f>SUM(F7:F14)</f>
        <v>0</v>
      </c>
    </row>
    <row r="16" spans="1:6" ht="11.45" customHeight="1" x14ac:dyDescent="0.2">
      <c r="A16" s="28" t="s">
        <v>81</v>
      </c>
      <c r="B16" s="29"/>
      <c r="C16" s="30"/>
      <c r="D16" s="31"/>
      <c r="E16" s="31"/>
      <c r="F16" s="31"/>
    </row>
    <row r="17" spans="1:6" ht="11.45" customHeight="1" x14ac:dyDescent="0.2">
      <c r="A17" s="28" t="s">
        <v>82</v>
      </c>
      <c r="B17" s="29"/>
      <c r="C17" s="38"/>
      <c r="D17" s="29"/>
      <c r="E17" s="29"/>
      <c r="F17" s="29"/>
    </row>
    <row r="18" spans="1:6" ht="11.45" customHeight="1" x14ac:dyDescent="0.2">
      <c r="A18" s="33" t="s">
        <v>83</v>
      </c>
      <c r="B18" s="29"/>
      <c r="C18" s="38"/>
      <c r="D18" s="29"/>
      <c r="E18" s="29"/>
      <c r="F18" s="29"/>
    </row>
    <row r="19" spans="1:6" ht="11.45" customHeight="1" x14ac:dyDescent="0.2">
      <c r="A19" s="34" t="s">
        <v>31</v>
      </c>
      <c r="B19" s="29"/>
      <c r="C19" s="38"/>
      <c r="D19" s="29"/>
      <c r="E19" s="29"/>
      <c r="F19" s="29"/>
    </row>
    <row r="20" spans="1:6" ht="11.45" customHeight="1" x14ac:dyDescent="0.2">
      <c r="A20" s="32" t="s">
        <v>84</v>
      </c>
      <c r="B20" s="29"/>
      <c r="C20" s="38"/>
      <c r="D20" s="29"/>
      <c r="E20" s="29"/>
      <c r="F20" s="29"/>
    </row>
    <row r="21" spans="1:6" ht="11.45" customHeight="1" x14ac:dyDescent="0.2">
      <c r="A21" s="32" t="s">
        <v>85</v>
      </c>
      <c r="B21" s="29"/>
      <c r="C21" s="38"/>
      <c r="D21" s="29"/>
      <c r="E21" s="29"/>
      <c r="F21" s="29"/>
    </row>
    <row r="22" spans="1:6" ht="11.45" customHeight="1" x14ac:dyDescent="0.2">
      <c r="A22" s="32" t="s">
        <v>86</v>
      </c>
      <c r="B22" s="29"/>
      <c r="C22" s="38"/>
      <c r="D22" s="29"/>
      <c r="E22" s="29"/>
      <c r="F22" s="29"/>
    </row>
    <row r="23" spans="1:6" ht="11.45" customHeight="1" x14ac:dyDescent="0.2">
      <c r="A23" s="32" t="s">
        <v>30</v>
      </c>
      <c r="B23" s="29"/>
      <c r="C23" s="38"/>
      <c r="D23" s="29"/>
      <c r="E23" s="29"/>
      <c r="F23" s="29"/>
    </row>
    <row r="24" spans="1:6" ht="11.45" customHeight="1" x14ac:dyDescent="0.2">
      <c r="A24" s="32" t="s">
        <v>87</v>
      </c>
      <c r="B24" s="29"/>
      <c r="C24" s="38"/>
      <c r="D24" s="29"/>
      <c r="E24" s="29"/>
      <c r="F24" s="29"/>
    </row>
    <row r="25" spans="1:6" ht="11.45" customHeight="1" x14ac:dyDescent="0.2">
      <c r="A25" s="32" t="s">
        <v>88</v>
      </c>
      <c r="B25" s="29"/>
      <c r="C25" s="38"/>
      <c r="D25" s="29"/>
      <c r="E25" s="29"/>
      <c r="F25" s="29"/>
    </row>
    <row r="26" spans="1:6" ht="11.45" customHeight="1" x14ac:dyDescent="0.2">
      <c r="A26" s="33" t="s">
        <v>89</v>
      </c>
      <c r="B26" s="112">
        <f>SUM(B19:B25)</f>
        <v>0</v>
      </c>
      <c r="C26" s="113">
        <f>SUM(C19:C25)</f>
        <v>0</v>
      </c>
      <c r="D26" s="112">
        <f>SUM(D19:D25)</f>
        <v>0</v>
      </c>
      <c r="E26" s="112">
        <f>SUM(E19:E25)</f>
        <v>0</v>
      </c>
      <c r="F26" s="112">
        <f>SUM(F19:F25)</f>
        <v>0</v>
      </c>
    </row>
    <row r="27" spans="1:6" ht="11.45" customHeight="1" x14ac:dyDescent="0.2">
      <c r="A27" s="33" t="s">
        <v>90</v>
      </c>
      <c r="B27" s="29"/>
      <c r="C27" s="30"/>
      <c r="D27" s="31"/>
      <c r="E27" s="31"/>
      <c r="F27" s="31"/>
    </row>
    <row r="28" spans="1:6" ht="11.45" customHeight="1" x14ac:dyDescent="0.2">
      <c r="A28" s="32" t="s">
        <v>91</v>
      </c>
      <c r="B28" s="29"/>
      <c r="C28" s="38"/>
      <c r="D28" s="29"/>
      <c r="E28" s="29"/>
      <c r="F28" s="29"/>
    </row>
    <row r="29" spans="1:6" ht="11.45" customHeight="1" x14ac:dyDescent="0.2">
      <c r="A29" s="32" t="s">
        <v>88</v>
      </c>
      <c r="B29" s="29"/>
      <c r="C29" s="38"/>
      <c r="D29" s="29"/>
      <c r="E29" s="29"/>
      <c r="F29" s="29"/>
    </row>
    <row r="30" spans="1:6" ht="11.45" customHeight="1" x14ac:dyDescent="0.2">
      <c r="A30" s="33" t="s">
        <v>92</v>
      </c>
      <c r="B30" s="112">
        <f>B28+B29</f>
        <v>0</v>
      </c>
      <c r="C30" s="113">
        <f>C28+C29</f>
        <v>0</v>
      </c>
      <c r="D30" s="112">
        <f>D28+D29</f>
        <v>0</v>
      </c>
      <c r="E30" s="112">
        <f>E28+E29</f>
        <v>0</v>
      </c>
      <c r="F30" s="112">
        <f>F28+F29</f>
        <v>0</v>
      </c>
    </row>
    <row r="31" spans="1:6" ht="11.45" customHeight="1" x14ac:dyDescent="0.2">
      <c r="A31" s="28" t="s">
        <v>93</v>
      </c>
      <c r="B31" s="112">
        <f>B26+B30</f>
        <v>0</v>
      </c>
      <c r="C31" s="113">
        <f>C26+C30</f>
        <v>0</v>
      </c>
      <c r="D31" s="112">
        <f>D26+D30</f>
        <v>0</v>
      </c>
      <c r="E31" s="112">
        <f>E26+E30</f>
        <v>0</v>
      </c>
      <c r="F31" s="112">
        <f>F26+F30</f>
        <v>0</v>
      </c>
    </row>
    <row r="32" spans="1:6" ht="22.5" x14ac:dyDescent="0.2">
      <c r="A32" s="60" t="s">
        <v>94</v>
      </c>
      <c r="B32" s="126">
        <f>B15-B31</f>
        <v>0</v>
      </c>
      <c r="C32" s="127">
        <f>C15-C31</f>
        <v>0</v>
      </c>
      <c r="D32" s="126">
        <f>D15-D31</f>
        <v>0</v>
      </c>
      <c r="E32" s="126">
        <f>E15-E31</f>
        <v>0</v>
      </c>
      <c r="F32" s="126">
        <f>F15-F31</f>
        <v>0</v>
      </c>
    </row>
    <row r="33" spans="1:11" ht="11.25" x14ac:dyDescent="0.2">
      <c r="A33" s="36" t="s">
        <v>95</v>
      </c>
      <c r="B33" s="128"/>
      <c r="C33" s="129"/>
      <c r="D33" s="128"/>
      <c r="E33" s="128"/>
      <c r="F33" s="128"/>
    </row>
    <row r="34" spans="1:11" ht="22.5" x14ac:dyDescent="0.2">
      <c r="A34" s="35" t="s">
        <v>96</v>
      </c>
      <c r="B34" s="126">
        <f>B33-B32</f>
        <v>0</v>
      </c>
      <c r="C34" s="127">
        <f t="shared" ref="C34:F34" si="0">C33-C32</f>
        <v>0</v>
      </c>
      <c r="D34" s="126">
        <f t="shared" si="0"/>
        <v>0</v>
      </c>
      <c r="E34" s="126">
        <f t="shared" si="0"/>
        <v>0</v>
      </c>
      <c r="F34" s="126">
        <f t="shared" si="0"/>
        <v>0</v>
      </c>
    </row>
    <row r="35" spans="1:11" ht="11.45" customHeight="1" x14ac:dyDescent="0.2">
      <c r="A35" s="28" t="s">
        <v>97</v>
      </c>
      <c r="B35" s="29"/>
      <c r="C35" s="38"/>
      <c r="D35" s="29"/>
      <c r="E35" s="29"/>
      <c r="F35" s="29"/>
    </row>
    <row r="36" spans="1:11" ht="11.45" customHeight="1" x14ac:dyDescent="0.2">
      <c r="A36" s="32" t="s">
        <v>98</v>
      </c>
      <c r="B36" s="128"/>
      <c r="C36" s="129"/>
      <c r="D36" s="128"/>
      <c r="E36" s="128"/>
      <c r="F36" s="128"/>
    </row>
    <row r="37" spans="1:11" ht="22.5" x14ac:dyDescent="0.2">
      <c r="A37" s="35" t="s">
        <v>99</v>
      </c>
      <c r="B37" s="31">
        <f>B36</f>
        <v>0</v>
      </c>
      <c r="C37" s="30">
        <f>C36</f>
        <v>0</v>
      </c>
      <c r="D37" s="31">
        <f>D36</f>
        <v>0</v>
      </c>
      <c r="E37" s="31">
        <f>E36</f>
        <v>0</v>
      </c>
      <c r="F37" s="31">
        <f>F36</f>
        <v>0</v>
      </c>
    </row>
    <row r="38" spans="1:11" ht="22.5" x14ac:dyDescent="0.2">
      <c r="A38" s="35" t="s">
        <v>100</v>
      </c>
      <c r="B38" s="112">
        <f t="shared" ref="B38:F39" si="1">B36+B33</f>
        <v>0</v>
      </c>
      <c r="C38" s="113">
        <f t="shared" si="1"/>
        <v>0</v>
      </c>
      <c r="D38" s="112">
        <f t="shared" si="1"/>
        <v>0</v>
      </c>
      <c r="E38" s="112">
        <f t="shared" si="1"/>
        <v>0</v>
      </c>
      <c r="F38" s="112">
        <f t="shared" si="1"/>
        <v>0</v>
      </c>
    </row>
    <row r="39" spans="1:11" ht="33.75" x14ac:dyDescent="0.2">
      <c r="A39" s="35" t="s">
        <v>101</v>
      </c>
      <c r="B39" s="112">
        <f t="shared" si="1"/>
        <v>0</v>
      </c>
      <c r="C39" s="113">
        <f t="shared" si="1"/>
        <v>0</v>
      </c>
      <c r="D39" s="112">
        <f t="shared" si="1"/>
        <v>0</v>
      </c>
      <c r="E39" s="112">
        <f t="shared" si="1"/>
        <v>0</v>
      </c>
      <c r="F39" s="112">
        <f t="shared" si="1"/>
        <v>0</v>
      </c>
    </row>
    <row r="40" spans="1:11" ht="11.45" customHeight="1" x14ac:dyDescent="0.2">
      <c r="A40" s="37"/>
      <c r="B40" s="29"/>
      <c r="C40" s="31"/>
      <c r="D40" s="29"/>
      <c r="E40" s="29"/>
      <c r="F40" s="29"/>
    </row>
    <row r="41" spans="1:11" ht="11.25" x14ac:dyDescent="0.2">
      <c r="A41" s="37"/>
      <c r="B41" s="29"/>
      <c r="C41" s="31"/>
      <c r="D41" s="29"/>
      <c r="E41" s="29"/>
      <c r="F41" s="29"/>
    </row>
    <row r="42" spans="1:11" ht="11.25" x14ac:dyDescent="0.2">
      <c r="A42" s="56" t="s">
        <v>102</v>
      </c>
      <c r="B42" s="22"/>
      <c r="C42" s="55"/>
      <c r="D42" s="22"/>
      <c r="E42" s="22"/>
      <c r="F42" s="22"/>
    </row>
    <row r="43" spans="1:11" ht="22.5" x14ac:dyDescent="0.2">
      <c r="A43" s="57"/>
      <c r="B43" s="58" t="s">
        <v>103</v>
      </c>
      <c r="C43" s="59" t="s">
        <v>104</v>
      </c>
      <c r="D43" s="58" t="s">
        <v>105</v>
      </c>
      <c r="E43" s="58" t="s">
        <v>106</v>
      </c>
      <c r="F43" s="58" t="s">
        <v>107</v>
      </c>
      <c r="G43" s="17"/>
      <c r="H43" s="17"/>
      <c r="I43" s="21"/>
      <c r="J43" s="21"/>
      <c r="K43" s="21"/>
    </row>
    <row r="44" spans="1:11" ht="56.25" x14ac:dyDescent="0.25">
      <c r="A44" s="54" t="s">
        <v>108</v>
      </c>
      <c r="B44" s="46">
        <f>B46-B45</f>
        <v>0</v>
      </c>
      <c r="C44" s="46">
        <f>C46-C45</f>
        <v>0</v>
      </c>
      <c r="D44" s="46">
        <f>D46-D45</f>
        <v>0</v>
      </c>
      <c r="E44" s="46">
        <f>E46-E45</f>
        <v>0</v>
      </c>
      <c r="F44" s="46">
        <f>F46-F45</f>
        <v>0</v>
      </c>
      <c r="G44" s="17"/>
      <c r="H44" s="17"/>
      <c r="I44" s="21"/>
      <c r="J44" s="21"/>
      <c r="K44" s="21"/>
    </row>
    <row r="45" spans="1:11" ht="45" x14ac:dyDescent="0.2">
      <c r="A45" s="62" t="s">
        <v>109</v>
      </c>
      <c r="B45" s="22"/>
      <c r="C45" s="22"/>
      <c r="D45" s="22"/>
      <c r="E45" s="22"/>
      <c r="F45" s="22"/>
      <c r="G45" s="17"/>
      <c r="H45" s="17"/>
      <c r="I45" s="21"/>
      <c r="J45" s="21"/>
      <c r="K45" s="21"/>
    </row>
    <row r="46" spans="1:11" ht="45" x14ac:dyDescent="0.25">
      <c r="A46" s="130" t="s">
        <v>110</v>
      </c>
      <c r="B46" s="131">
        <f>B39</f>
        <v>0</v>
      </c>
      <c r="C46" s="131">
        <f>C39</f>
        <v>0</v>
      </c>
      <c r="D46" s="131">
        <f>D39</f>
        <v>0</v>
      </c>
      <c r="E46" s="131">
        <f>E39</f>
        <v>0</v>
      </c>
      <c r="F46" s="131">
        <f>F39</f>
        <v>0</v>
      </c>
      <c r="G46" s="17"/>
      <c r="H46" s="17"/>
      <c r="I46" s="21"/>
      <c r="J46" s="21"/>
      <c r="K46" s="21"/>
    </row>
    <row r="47" spans="1:11" ht="61.7" customHeight="1" x14ac:dyDescent="0.25">
      <c r="A47" s="167" t="s">
        <v>111</v>
      </c>
      <c r="B47" s="167"/>
      <c r="C47" s="167"/>
      <c r="D47" s="167"/>
      <c r="E47" s="167"/>
      <c r="F47" s="167"/>
      <c r="G47" s="17"/>
      <c r="H47" s="17"/>
      <c r="I47" s="21"/>
      <c r="J47" s="21"/>
      <c r="K47" s="21"/>
    </row>
    <row r="48" spans="1:11" ht="11.25" x14ac:dyDescent="0.25">
      <c r="A48" s="21"/>
      <c r="B48" s="21"/>
      <c r="C48" s="21"/>
      <c r="D48" s="21"/>
      <c r="E48" s="21"/>
      <c r="F48" s="21"/>
      <c r="G48" s="21"/>
      <c r="H48" s="21"/>
      <c r="I48" s="21"/>
      <c r="J48" s="21"/>
      <c r="K48" s="21"/>
    </row>
    <row r="49" spans="1:11" ht="11.45" customHeight="1" x14ac:dyDescent="0.25">
      <c r="A49" s="23" t="s">
        <v>29</v>
      </c>
      <c r="B49" s="21"/>
      <c r="C49" s="21"/>
      <c r="D49" s="21"/>
      <c r="E49" s="21"/>
      <c r="F49" s="21"/>
      <c r="G49" s="21"/>
      <c r="H49" s="21"/>
      <c r="I49" s="21"/>
      <c r="J49" s="21"/>
      <c r="K49" s="21"/>
    </row>
    <row r="50" spans="1:11" ht="11.45" customHeight="1" x14ac:dyDescent="0.2">
      <c r="A50" s="18" t="s">
        <v>10</v>
      </c>
      <c r="B50" s="21"/>
      <c r="C50" s="21"/>
      <c r="D50" s="21"/>
      <c r="E50" s="21"/>
      <c r="F50" s="21"/>
      <c r="G50" s="21"/>
      <c r="H50" s="21"/>
      <c r="I50" s="21"/>
      <c r="J50" s="21"/>
      <c r="K50" s="21"/>
    </row>
    <row r="51" spans="1:11" ht="11.45" customHeight="1" x14ac:dyDescent="0.25">
      <c r="G51" s="21"/>
      <c r="H51" s="21"/>
      <c r="I51" s="21"/>
      <c r="J51" s="21"/>
      <c r="K51" s="21"/>
    </row>
  </sheetData>
  <mergeCells count="2">
    <mergeCell ref="A47:F47"/>
    <mergeCell ref="A3:F3"/>
  </mergeCells>
  <pageMargins left="1.4566929133858268" right="1.4566929133858268" top="0.98425196850393704" bottom="1.0629921259842521" header="0.51181102362204722" footer="0.51181102362204722"/>
  <pageSetup paperSize="9" scale="84" fitToHeight="0" orientation="landscape" cellComments="asDisplayed" r:id="rId1"/>
  <headerFooter alignWithMargins="0"/>
  <rowBreaks count="1" manualBreakCount="1">
    <brk id="41"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34">
    <tabColor rgb="FFFF0000"/>
  </sheetPr>
  <dimension ref="A1:F45"/>
  <sheetViews>
    <sheetView showGridLines="0" view="pageBreakPreview" zoomScaleNormal="100" zoomScaleSheetLayoutView="100" workbookViewId="0">
      <selection activeCell="K42" sqref="K42"/>
    </sheetView>
  </sheetViews>
  <sheetFormatPr defaultColWidth="9.140625" defaultRowHeight="12.75" x14ac:dyDescent="0.2"/>
  <cols>
    <col min="1" max="1" width="28.7109375" style="1" customWidth="1"/>
    <col min="2" max="6" width="7.85546875" style="1" customWidth="1"/>
    <col min="7" max="16384" width="9.140625" style="1"/>
  </cols>
  <sheetData>
    <row r="1" spans="1:6" x14ac:dyDescent="0.2">
      <c r="A1" s="7" t="s">
        <v>112</v>
      </c>
      <c r="B1" s="3"/>
      <c r="C1" s="3"/>
      <c r="D1" s="2"/>
    </row>
    <row r="2" spans="1:6" x14ac:dyDescent="0.2">
      <c r="A2" s="7"/>
      <c r="B2" s="3"/>
      <c r="C2" s="3"/>
      <c r="D2" s="2"/>
    </row>
    <row r="3" spans="1:6" x14ac:dyDescent="0.2">
      <c r="A3" s="12" t="s">
        <v>113</v>
      </c>
      <c r="B3" s="13"/>
      <c r="C3" s="13"/>
      <c r="D3" s="13"/>
      <c r="E3" s="13"/>
      <c r="F3" s="13"/>
    </row>
    <row r="4" spans="1:6" x14ac:dyDescent="0.2">
      <c r="A4" s="51"/>
      <c r="B4" s="3"/>
      <c r="C4" s="14"/>
      <c r="D4" s="3"/>
      <c r="E4" s="3"/>
      <c r="F4" s="3"/>
    </row>
    <row r="5" spans="1:6" ht="45" x14ac:dyDescent="0.2">
      <c r="A5" s="63"/>
      <c r="B5" s="64" t="s">
        <v>68</v>
      </c>
      <c r="C5" s="65" t="s">
        <v>69</v>
      </c>
      <c r="D5" s="64" t="s">
        <v>70</v>
      </c>
      <c r="E5" s="64" t="s">
        <v>71</v>
      </c>
      <c r="F5" s="64" t="s">
        <v>72</v>
      </c>
    </row>
    <row r="6" spans="1:6" ht="11.45" customHeight="1" x14ac:dyDescent="0.2">
      <c r="A6" s="39" t="s">
        <v>114</v>
      </c>
      <c r="B6" s="40"/>
      <c r="C6" s="41"/>
      <c r="D6" s="42"/>
      <c r="E6" s="43"/>
      <c r="F6" s="43"/>
    </row>
    <row r="7" spans="1:6" ht="11.45" customHeight="1" x14ac:dyDescent="0.2">
      <c r="A7" s="44" t="s">
        <v>115</v>
      </c>
      <c r="B7" s="40"/>
      <c r="C7" s="41"/>
      <c r="D7" s="42"/>
      <c r="E7" s="43"/>
      <c r="F7" s="43"/>
    </row>
    <row r="8" spans="1:6" ht="11.45" customHeight="1" x14ac:dyDescent="0.2">
      <c r="A8" s="45" t="s">
        <v>31</v>
      </c>
      <c r="B8" s="47"/>
      <c r="C8" s="48"/>
      <c r="D8" s="42"/>
      <c r="E8" s="42"/>
      <c r="F8" s="42"/>
    </row>
    <row r="9" spans="1:6" ht="11.45" customHeight="1" x14ac:dyDescent="0.2">
      <c r="A9" s="45" t="s">
        <v>84</v>
      </c>
      <c r="B9" s="47"/>
      <c r="C9" s="48"/>
      <c r="D9" s="42"/>
      <c r="E9" s="42"/>
      <c r="F9" s="42"/>
    </row>
    <row r="10" spans="1:6" ht="11.45" customHeight="1" x14ac:dyDescent="0.2">
      <c r="A10" s="45" t="s">
        <v>85</v>
      </c>
      <c r="B10" s="47"/>
      <c r="C10" s="48"/>
      <c r="D10" s="42"/>
      <c r="E10" s="42"/>
      <c r="F10" s="42"/>
    </row>
    <row r="11" spans="1:6" ht="11.45" customHeight="1" x14ac:dyDescent="0.2">
      <c r="A11" s="45" t="s">
        <v>86</v>
      </c>
      <c r="B11" s="47"/>
      <c r="C11" s="48"/>
      <c r="D11" s="42"/>
      <c r="E11" s="42"/>
      <c r="F11" s="42"/>
    </row>
    <row r="12" spans="1:6" ht="11.45" customHeight="1" x14ac:dyDescent="0.2">
      <c r="A12" s="45" t="s">
        <v>30</v>
      </c>
      <c r="B12" s="47"/>
      <c r="C12" s="48"/>
      <c r="D12" s="42"/>
      <c r="E12" s="42"/>
      <c r="F12" s="42"/>
    </row>
    <row r="13" spans="1:6" ht="11.45" customHeight="1" x14ac:dyDescent="0.2">
      <c r="A13" s="45" t="s">
        <v>87</v>
      </c>
      <c r="B13" s="47"/>
      <c r="C13" s="48"/>
      <c r="D13" s="42"/>
      <c r="E13" s="42"/>
      <c r="F13" s="42"/>
    </row>
    <row r="14" spans="1:6" ht="11.45" customHeight="1" x14ac:dyDescent="0.2">
      <c r="A14" s="45" t="s">
        <v>116</v>
      </c>
      <c r="B14" s="47"/>
      <c r="C14" s="48"/>
      <c r="D14" s="42"/>
      <c r="E14" s="42"/>
      <c r="F14" s="42"/>
    </row>
    <row r="15" spans="1:6" ht="11.45" customHeight="1" x14ac:dyDescent="0.2">
      <c r="A15" s="39" t="s">
        <v>117</v>
      </c>
      <c r="B15" s="114">
        <f>SUM(B8:B14)</f>
        <v>0</v>
      </c>
      <c r="C15" s="115">
        <f>SUM(C8:C14)</f>
        <v>0</v>
      </c>
      <c r="D15" s="116">
        <f>SUM(D8:D14)</f>
        <v>0</v>
      </c>
      <c r="E15" s="116">
        <f>SUM(E8:E14)</f>
        <v>0</v>
      </c>
      <c r="F15" s="116">
        <f>SUM(F8:F14)</f>
        <v>0</v>
      </c>
    </row>
    <row r="16" spans="1:6" ht="11.45" customHeight="1" x14ac:dyDescent="0.2">
      <c r="A16" s="44" t="s">
        <v>90</v>
      </c>
      <c r="B16" s="47"/>
      <c r="C16" s="48"/>
      <c r="D16" s="42"/>
      <c r="E16" s="42"/>
      <c r="F16" s="42"/>
    </row>
    <row r="17" spans="1:6" ht="11.45" customHeight="1" x14ac:dyDescent="0.2">
      <c r="A17" s="45" t="s">
        <v>91</v>
      </c>
      <c r="B17" s="47"/>
      <c r="C17" s="48"/>
      <c r="D17" s="42"/>
      <c r="E17" s="42"/>
      <c r="F17" s="42"/>
    </row>
    <row r="18" spans="1:6" ht="22.5" x14ac:dyDescent="0.2">
      <c r="A18" s="45" t="s">
        <v>118</v>
      </c>
      <c r="B18" s="47"/>
      <c r="C18" s="48"/>
      <c r="D18" s="42"/>
      <c r="E18" s="42"/>
      <c r="F18" s="42"/>
    </row>
    <row r="19" spans="1:6" ht="11.45" customHeight="1" x14ac:dyDescent="0.2">
      <c r="A19" s="45" t="s">
        <v>32</v>
      </c>
      <c r="B19" s="47"/>
      <c r="C19" s="48"/>
      <c r="D19" s="42"/>
      <c r="E19" s="42"/>
      <c r="F19" s="42"/>
    </row>
    <row r="20" spans="1:6" ht="11.45" customHeight="1" x14ac:dyDescent="0.2">
      <c r="A20" s="39" t="s">
        <v>92</v>
      </c>
      <c r="B20" s="114">
        <f>SUM(B17:B19)</f>
        <v>0</v>
      </c>
      <c r="C20" s="115">
        <f>SUM(C17:C19)</f>
        <v>0</v>
      </c>
      <c r="D20" s="116">
        <f>SUM(D17:D19)</f>
        <v>0</v>
      </c>
      <c r="E20" s="116">
        <f>SUM(E17:E19)</f>
        <v>0</v>
      </c>
      <c r="F20" s="116">
        <f>SUM(F17:F19)</f>
        <v>0</v>
      </c>
    </row>
    <row r="21" spans="1:6" ht="11.45" customHeight="1" x14ac:dyDescent="0.2">
      <c r="A21" s="39" t="s">
        <v>119</v>
      </c>
      <c r="B21" s="114">
        <f>B20+B15</f>
        <v>0</v>
      </c>
      <c r="C21" s="115">
        <f>C20+C15</f>
        <v>0</v>
      </c>
      <c r="D21" s="116">
        <f>D20+D15</f>
        <v>0</v>
      </c>
      <c r="E21" s="116">
        <f>E20+E15</f>
        <v>0</v>
      </c>
      <c r="F21" s="116">
        <f>F20+F15</f>
        <v>0</v>
      </c>
    </row>
    <row r="22" spans="1:6" ht="11.45" customHeight="1" x14ac:dyDescent="0.2">
      <c r="A22" s="44" t="s">
        <v>73</v>
      </c>
      <c r="B22" s="47"/>
      <c r="C22" s="48"/>
      <c r="D22" s="42"/>
      <c r="E22" s="42"/>
      <c r="F22" s="42"/>
    </row>
    <row r="23" spans="1:6" ht="11.45" customHeight="1" x14ac:dyDescent="0.2">
      <c r="A23" s="45" t="s">
        <v>33</v>
      </c>
      <c r="B23" s="47"/>
      <c r="C23" s="48"/>
      <c r="D23" s="42"/>
      <c r="E23" s="42"/>
      <c r="F23" s="42"/>
    </row>
    <row r="24" spans="1:6" ht="11.45" customHeight="1" x14ac:dyDescent="0.2">
      <c r="A24" s="45" t="s">
        <v>34</v>
      </c>
      <c r="B24" s="47"/>
      <c r="C24" s="48"/>
      <c r="D24" s="42"/>
      <c r="E24" s="42"/>
      <c r="F24" s="42"/>
    </row>
    <row r="25" spans="1:6" ht="11.45" customHeight="1" x14ac:dyDescent="0.2">
      <c r="A25" s="45" t="s">
        <v>75</v>
      </c>
      <c r="B25" s="47"/>
      <c r="C25" s="48"/>
      <c r="D25" s="42"/>
      <c r="E25" s="42"/>
      <c r="F25" s="42"/>
    </row>
    <row r="26" spans="1:6" ht="11.45" customHeight="1" x14ac:dyDescent="0.2">
      <c r="A26" s="45" t="s">
        <v>76</v>
      </c>
      <c r="B26" s="47"/>
      <c r="C26" s="48"/>
      <c r="D26" s="42"/>
      <c r="E26" s="42"/>
      <c r="F26" s="42"/>
    </row>
    <row r="27" spans="1:6" ht="11.45" customHeight="1" x14ac:dyDescent="0.2">
      <c r="A27" s="45" t="s">
        <v>77</v>
      </c>
      <c r="B27" s="47"/>
      <c r="C27" s="48"/>
      <c r="D27" s="42"/>
      <c r="E27" s="42"/>
      <c r="F27" s="42"/>
    </row>
    <row r="28" spans="1:6" ht="11.45" customHeight="1" x14ac:dyDescent="0.2">
      <c r="A28" s="45" t="s">
        <v>78</v>
      </c>
      <c r="B28" s="47"/>
      <c r="C28" s="48"/>
      <c r="D28" s="42"/>
      <c r="E28" s="42"/>
      <c r="F28" s="42"/>
    </row>
    <row r="29" spans="1:6" ht="11.45" customHeight="1" x14ac:dyDescent="0.2">
      <c r="A29" s="45" t="s">
        <v>79</v>
      </c>
      <c r="B29" s="47"/>
      <c r="C29" s="48"/>
      <c r="D29" s="42"/>
      <c r="E29" s="42"/>
      <c r="F29" s="42"/>
    </row>
    <row r="30" spans="1:6" ht="11.45" customHeight="1" x14ac:dyDescent="0.2">
      <c r="A30" s="39" t="s">
        <v>80</v>
      </c>
      <c r="B30" s="114">
        <f>SUM(B23:B29)</f>
        <v>0</v>
      </c>
      <c r="C30" s="115">
        <f>SUM(C23:C29)</f>
        <v>0</v>
      </c>
      <c r="D30" s="116">
        <f>SUM(D23:D29)</f>
        <v>0</v>
      </c>
      <c r="E30" s="116">
        <f>SUM(E23:E29)</f>
        <v>0</v>
      </c>
      <c r="F30" s="116">
        <f>SUM(F23:F29)</f>
        <v>0</v>
      </c>
    </row>
    <row r="31" spans="1:6" x14ac:dyDescent="0.2">
      <c r="A31" s="39" t="s">
        <v>120</v>
      </c>
      <c r="B31" s="132">
        <f>(B21-B30)</f>
        <v>0</v>
      </c>
      <c r="C31" s="133">
        <f t="shared" ref="C31:F31" si="0">(C21-C30)</f>
        <v>0</v>
      </c>
      <c r="D31" s="134">
        <f t="shared" si="0"/>
        <v>0</v>
      </c>
      <c r="E31" s="134">
        <f t="shared" si="0"/>
        <v>0</v>
      </c>
      <c r="F31" s="134">
        <f t="shared" si="0"/>
        <v>0</v>
      </c>
    </row>
    <row r="32" spans="1:6" ht="11.45" customHeight="1" x14ac:dyDescent="0.2">
      <c r="A32" s="45" t="s">
        <v>121</v>
      </c>
      <c r="B32" s="117"/>
      <c r="C32" s="118"/>
      <c r="D32" s="119"/>
      <c r="E32" s="119"/>
      <c r="F32" s="119"/>
    </row>
    <row r="33" spans="1:6" x14ac:dyDescent="0.2">
      <c r="A33" s="39" t="s">
        <v>122</v>
      </c>
      <c r="B33" s="114">
        <f>B31-B32</f>
        <v>0</v>
      </c>
      <c r="C33" s="115">
        <f>C31-C32</f>
        <v>0</v>
      </c>
      <c r="D33" s="116">
        <f>D31-D32</f>
        <v>0</v>
      </c>
      <c r="E33" s="116">
        <f>E31-E32</f>
        <v>0</v>
      </c>
      <c r="F33" s="116">
        <f>F31-F32</f>
        <v>0</v>
      </c>
    </row>
    <row r="34" spans="1:6" ht="22.5" x14ac:dyDescent="0.2">
      <c r="A34" s="44" t="s">
        <v>123</v>
      </c>
      <c r="B34" s="114">
        <f>B33</f>
        <v>0</v>
      </c>
      <c r="C34" s="115">
        <f t="shared" ref="C34:F34" si="1">C33</f>
        <v>0</v>
      </c>
      <c r="D34" s="114">
        <f t="shared" si="1"/>
        <v>0</v>
      </c>
      <c r="E34" s="114">
        <f t="shared" si="1"/>
        <v>0</v>
      </c>
      <c r="F34" s="114">
        <f t="shared" si="1"/>
        <v>0</v>
      </c>
    </row>
    <row r="35" spans="1:6" ht="22.5" customHeight="1" x14ac:dyDescent="0.2">
      <c r="A35" s="39" t="s">
        <v>97</v>
      </c>
      <c r="B35" s="40"/>
      <c r="C35" s="41"/>
      <c r="D35" s="40"/>
      <c r="E35" s="40"/>
      <c r="F35" s="40"/>
    </row>
    <row r="36" spans="1:6" ht="11.45" customHeight="1" x14ac:dyDescent="0.2">
      <c r="A36" s="45" t="s">
        <v>98</v>
      </c>
      <c r="B36" s="47"/>
      <c r="C36" s="48"/>
      <c r="D36" s="47"/>
      <c r="E36" s="47"/>
      <c r="F36" s="47"/>
    </row>
    <row r="37" spans="1:6" ht="11.45" customHeight="1" x14ac:dyDescent="0.2">
      <c r="A37" s="45" t="s">
        <v>124</v>
      </c>
      <c r="B37" s="47"/>
      <c r="C37" s="48"/>
      <c r="D37" s="47"/>
      <c r="E37" s="47"/>
      <c r="F37" s="47"/>
    </row>
    <row r="38" spans="1:6" ht="22.5" x14ac:dyDescent="0.2">
      <c r="A38" s="45" t="s">
        <v>125</v>
      </c>
      <c r="B38" s="47"/>
      <c r="C38" s="48"/>
      <c r="D38" s="47"/>
      <c r="E38" s="47"/>
      <c r="F38" s="47"/>
    </row>
    <row r="39" spans="1:6" ht="22.5" x14ac:dyDescent="0.2">
      <c r="A39" s="45" t="s">
        <v>126</v>
      </c>
      <c r="B39" s="47"/>
      <c r="C39" s="48"/>
      <c r="D39" s="47"/>
      <c r="E39" s="47"/>
      <c r="F39" s="47"/>
    </row>
    <row r="40" spans="1:6" ht="22.5" x14ac:dyDescent="0.2">
      <c r="A40" s="39" t="s">
        <v>127</v>
      </c>
      <c r="B40" s="114">
        <f>SUM(B36:B39)</f>
        <v>0</v>
      </c>
      <c r="C40" s="115">
        <f>SUM(C36:C39)</f>
        <v>0</v>
      </c>
      <c r="D40" s="114">
        <f>SUM(D36:D39)</f>
        <v>0</v>
      </c>
      <c r="E40" s="114">
        <f>SUM(E36:E39)</f>
        <v>0</v>
      </c>
      <c r="F40" s="114">
        <f>SUM(F36:F39)</f>
        <v>0</v>
      </c>
    </row>
    <row r="41" spans="1:6" ht="33.75" x14ac:dyDescent="0.2">
      <c r="A41" s="135" t="s">
        <v>128</v>
      </c>
      <c r="B41" s="114">
        <f>B40+B34</f>
        <v>0</v>
      </c>
      <c r="C41" s="115">
        <f t="shared" ref="C41:F41" si="2">C40+C34</f>
        <v>0</v>
      </c>
      <c r="D41" s="114">
        <f t="shared" si="2"/>
        <v>0</v>
      </c>
      <c r="E41" s="114">
        <f t="shared" si="2"/>
        <v>0</v>
      </c>
      <c r="F41" s="114">
        <f t="shared" si="2"/>
        <v>0</v>
      </c>
    </row>
    <row r="42" spans="1:6" x14ac:dyDescent="0.2">
      <c r="A42" s="15"/>
      <c r="B42" s="2"/>
      <c r="C42" s="2"/>
      <c r="D42" s="2"/>
    </row>
    <row r="44" spans="1:6" x14ac:dyDescent="0.2">
      <c r="A44" s="23"/>
    </row>
    <row r="45" spans="1:6" x14ac:dyDescent="0.2">
      <c r="A45" s="18"/>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34"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4b2c377-c74f-46b8-b62e-9cefa93d8fc8" ContentTypeId="0x010100B7B479F47583304BA8B631462CC772D7" PreviousValue="tru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Security_x0020_Classification xmlns="a334ba3b-e131-42d3-95f3-2728f5a41884">OFFICIAL</Security_x0020_Classification>
    <Original_x0020_Date_x0020_Created xmlns="a334ba3b-e131-42d3-95f3-2728f5a41884" xsi:nil="true"/>
    <TaxCatchAll xmlns="a334ba3b-e131-42d3-95f3-2728f5a41884">
      <Value>34</Value>
      <Value>2</Value>
      <Value>1</Value>
    </TaxCatchAll>
    <e0fcb3f570964638902a63147cd98219 xmlns="a334ba3b-e131-42d3-95f3-2728f5a41884">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e0fcb3f570964638902a63147cd98219>
    <lcf76f155ced4ddcb4097134ff3c332f xmlns="e39afc8f-a215-4bb1-9caf-c1c5d2f63d8a">
      <Terms xmlns="http://schemas.microsoft.com/office/infopath/2007/PartnerControls"/>
    </lcf76f155ced4ddcb4097134ff3c332f>
    <TaxKeywordTaxHTField xmlns="a334ba3b-e131-42d3-95f3-2728f5a41884">
      <Terms xmlns="http://schemas.microsoft.com/office/infopath/2007/PartnerControls">
        <TermInfo xmlns="http://schemas.microsoft.com/office/infopath/2007/PartnerControls">
          <TermName xmlns="http://schemas.microsoft.com/office/infopath/2007/PartnerControls">[SEC=OFFICIAL]</TermName>
          <TermId xmlns="http://schemas.microsoft.com/office/infopath/2007/PartnerControls">07351cc0-de73-4913-be2f-56f124cbf8bb</TermId>
        </TermInfo>
      </Terms>
    </TaxKeywordTaxHTField>
    <lf395e0388bc45bfb8642f07b9d090f4 xmlns="a334ba3b-e131-42d3-95f3-2728f5a41884">
      <Terms xmlns="http://schemas.microsoft.com/office/infopath/2007/PartnerControls"/>
    </lf395e0388bc45bfb8642f07b9d090f4>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_dlc_DocId xmlns="6a7e9632-768a-49bf-85ac-c69233ab2a52">FIN33506-1566835604-280704</_dlc_DocId>
    <_dlc_DocIdUrl xmlns="6a7e9632-768a-49bf-85ac-c69233ab2a52">
      <Url>https://financegovau.sharepoint.com/sites/M365_DoF_50033506/_layouts/15/DocIdRedir.aspx?ID=FIN33506-1566835604-280704</Url>
      <Description>FIN33506-1566835604-280704</Description>
    </_dlc_DocIdUrl>
  </documentManagement>
</p:properties>
</file>

<file path=customXml/itemProps1.xml><?xml version="1.0" encoding="utf-8"?>
<ds:datastoreItem xmlns:ds="http://schemas.openxmlformats.org/officeDocument/2006/customXml" ds:itemID="{47638A36-4078-4796-BE62-C4FC076AD897}"/>
</file>

<file path=customXml/itemProps2.xml><?xml version="1.0" encoding="utf-8"?>
<ds:datastoreItem xmlns:ds="http://schemas.openxmlformats.org/officeDocument/2006/customXml" ds:itemID="{FE4F8B62-278C-415D-96C6-83B1604C0AC9}"/>
</file>

<file path=customXml/itemProps3.xml><?xml version="1.0" encoding="utf-8"?>
<ds:datastoreItem xmlns:ds="http://schemas.openxmlformats.org/officeDocument/2006/customXml" ds:itemID="{65A1F039-B7D1-4C39-9F32-59CA71084361}"/>
</file>

<file path=customXml/itemProps4.xml><?xml version="1.0" encoding="utf-8"?>
<ds:datastoreItem xmlns:ds="http://schemas.openxmlformats.org/officeDocument/2006/customXml" ds:itemID="{9265C735-FFAF-4885-8BB9-D3049B859EDA}"/>
</file>

<file path=customXml/itemProps5.xml><?xml version="1.0" encoding="utf-8"?>
<ds:datastoreItem xmlns:ds="http://schemas.openxmlformats.org/officeDocument/2006/customXml" ds:itemID="{7E29403B-7D5D-4360-B428-288D7E3602A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Figure 1</vt:lpstr>
      <vt:lpstr>Table 1.1</vt:lpstr>
      <vt:lpstr>Table 1.2</vt:lpstr>
      <vt:lpstr>Table 1.3 - Bill 3</vt:lpstr>
      <vt:lpstr>Table 2 Optional</vt:lpstr>
      <vt:lpstr>Table 3.2 CCE</vt:lpstr>
      <vt:lpstr>Table 3.2 For Profit</vt:lpstr>
      <vt:lpstr>'Table 1.1'!Print_Area</vt:lpstr>
      <vt:lpstr>'Table 2 Optional'!Print_Area</vt:lpstr>
      <vt:lpstr>'Table 3.2 CCE'!Print_Area</vt:lpstr>
      <vt:lpstr>'Table 3.2 For Profit'!Print_Area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[SEC=OFFICIAL]</cp:keywords>
  <dc:description/>
  <cp:lastModifiedBy/>
  <cp:revision>1</cp:revision>
  <dcterms:created xsi:type="dcterms:W3CDTF">2023-05-09T04:08:56Z</dcterms:created>
  <dcterms:modified xsi:type="dcterms:W3CDTF">2023-05-09T04:09:16Z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SecurityClassification">
    <vt:lpwstr>OFFICIAL</vt:lpwstr>
  </property>
  <property fmtid="{D5CDD505-2E9C-101B-9397-08002B2CF9AE}" pid="4" name="PMHMAC">
    <vt:lpwstr>v=2022.1;a=SHA256;h=D2B3499584E98A403625E83669CB33C7CDC0FDB48329AD7D17434B3E9171F9F1</vt:lpwstr>
  </property>
  <property fmtid="{D5CDD505-2E9C-101B-9397-08002B2CF9AE}" pid="5" name="PM_Qualifier">
    <vt:lpwstr/>
  </property>
  <property fmtid="{D5CDD505-2E9C-101B-9397-08002B2CF9AE}" pid="6" name="PM_DisplayValueSecClassificationWithQualifier">
    <vt:lpwstr>OFFICIAL</vt:lpwstr>
  </property>
  <property fmtid="{D5CDD505-2E9C-101B-9397-08002B2CF9AE}" pid="7" name="PM_InsertionValue">
    <vt:lpwstr>OFFICIAL</vt:lpwstr>
  </property>
  <property fmtid="{D5CDD505-2E9C-101B-9397-08002B2CF9AE}" pid="8" name="PM_Originator_Hash_SHA1">
    <vt:lpwstr>1E63174609316B4863A6B9F9B5730C3E4C44321F</vt:lpwstr>
  </property>
  <property fmtid="{D5CDD505-2E9C-101B-9397-08002B2CF9AE}" pid="9" name="PM_Originating_FileId">
    <vt:lpwstr>30BA622C162643738E04CBCDE4ACE7BB</vt:lpwstr>
  </property>
  <property fmtid="{D5CDD505-2E9C-101B-9397-08002B2CF9AE}" pid="10" name="PM_ProtectiveMarkingValue_Footer">
    <vt:lpwstr>OFFICIAL</vt:lpwstr>
  </property>
  <property fmtid="{D5CDD505-2E9C-101B-9397-08002B2CF9AE}" pid="11" name="PM_ProtectiveMarkingValue_Header">
    <vt:lpwstr>OFFICIAL</vt:lpwstr>
  </property>
  <property fmtid="{D5CDD505-2E9C-101B-9397-08002B2CF9AE}" pid="12" name="PM_OriginationTimeStamp">
    <vt:lpwstr>2023-05-08T01:45:22Z</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gov.au</vt:lpwstr>
  </property>
  <property fmtid="{D5CDD505-2E9C-101B-9397-08002B2CF9AE}" pid="15" name="PM_Version">
    <vt:lpwstr>2018.4</vt:lpwstr>
  </property>
  <property fmtid="{D5CDD505-2E9C-101B-9397-08002B2CF9AE}" pid="16" name="PM_Note">
    <vt:lpwstr/>
  </property>
  <property fmtid="{D5CDD505-2E9C-101B-9397-08002B2CF9AE}" pid="17" name="PM_Markers">
    <vt:lpwstr/>
  </property>
  <property fmtid="{D5CDD505-2E9C-101B-9397-08002B2CF9AE}" pid="18" name="PM_Display">
    <vt:lpwstr>OFFICIAL</vt:lpwstr>
  </property>
  <property fmtid="{D5CDD505-2E9C-101B-9397-08002B2CF9AE}" pid="19" name="PMUuid">
    <vt:lpwstr>v=2022.2;d=gov.au;g=46DD6D7C-8107-577B-BC6E-F348953B2E44</vt:lpwstr>
  </property>
  <property fmtid="{D5CDD505-2E9C-101B-9397-08002B2CF9AE}" pid="20" name="PM_Hash_Version">
    <vt:lpwstr>2022.1</vt:lpwstr>
  </property>
  <property fmtid="{D5CDD505-2E9C-101B-9397-08002B2CF9AE}" pid="21" name="PM_Hash_Salt_Prev">
    <vt:lpwstr>E88B229BFF8F5566432A393C7F0733CB</vt:lpwstr>
  </property>
  <property fmtid="{D5CDD505-2E9C-101B-9397-08002B2CF9AE}" pid="22" name="PM_Hash_Salt">
    <vt:lpwstr>48CD2ED22D0C2C39FB6316857638481C</vt:lpwstr>
  </property>
  <property fmtid="{D5CDD505-2E9C-101B-9397-08002B2CF9AE}" pid="23" name="PM_PrintOutPlacement_XLS">
    <vt:lpwstr/>
  </property>
  <property fmtid="{D5CDD505-2E9C-101B-9397-08002B2CF9AE}" pid="24" name="PM_Hash_SHA1">
    <vt:lpwstr>30D2B5A64F88F4948B38F215FFB7A529A20FFDD6</vt:lpwstr>
  </property>
  <property fmtid="{D5CDD505-2E9C-101B-9397-08002B2CF9AE}" pid="25" name="MSIP_Label_87d6481e-ccdd-4ab6-8b26-05a0df5699e7_SetDate">
    <vt:lpwstr>2023-05-08T01:45:22Z</vt:lpwstr>
  </property>
  <property fmtid="{D5CDD505-2E9C-101B-9397-08002B2CF9AE}" pid="26" name="PM_OriginatorUserAccountName_SHA256">
    <vt:lpwstr>C1DF66BB13BF9E452ACBAA90D2D7760914A1A56A50B157A118BA8C5A4EED361B</vt:lpwstr>
  </property>
  <property fmtid="{D5CDD505-2E9C-101B-9397-08002B2CF9AE}" pid="27" name="PM_OriginatorDomainName_SHA256">
    <vt:lpwstr>325440F6CA31C4C3BCE4433552DC42928CAAD3E2731ABE35FDE729ECEB763AF0</vt:lpwstr>
  </property>
  <property fmtid="{D5CDD505-2E9C-101B-9397-08002B2CF9AE}" pid="28" name="MSIP_Label_87d6481e-ccdd-4ab6-8b26-05a0df5699e7_Method">
    <vt:lpwstr>Privileged</vt:lpwstr>
  </property>
  <property fmtid="{D5CDD505-2E9C-101B-9397-08002B2CF9AE}" pid="29" name="PM_SecurityClassification_Prev">
    <vt:lpwstr>OFFICIAL</vt:lpwstr>
  </property>
  <property fmtid="{D5CDD505-2E9C-101B-9397-08002B2CF9AE}" pid="30" name="PM_Qualifier_Prev">
    <vt:lpwstr/>
  </property>
  <property fmtid="{D5CDD505-2E9C-101B-9397-08002B2CF9AE}" pid="31" name="MSIP_Label_87d6481e-ccdd-4ab6-8b26-05a0df5699e7_Name">
    <vt:lpwstr>OFFICIAL</vt:lpwstr>
  </property>
  <property fmtid="{D5CDD505-2E9C-101B-9397-08002B2CF9AE}" pid="32" name="MSIP_Label_87d6481e-ccdd-4ab6-8b26-05a0df5699e7_SiteId">
    <vt:lpwstr>08954cee-4782-4ff6-9ad5-1997dccef4b0</vt:lpwstr>
  </property>
  <property fmtid="{D5CDD505-2E9C-101B-9397-08002B2CF9AE}" pid="33" name="MSIP_Label_87d6481e-ccdd-4ab6-8b26-05a0df5699e7_Enabled">
    <vt:lpwstr>true</vt:lpwstr>
  </property>
  <property fmtid="{D5CDD505-2E9C-101B-9397-08002B2CF9AE}" pid="34" name="MSIP_Label_87d6481e-ccdd-4ab6-8b26-05a0df5699e7_ContentBits">
    <vt:lpwstr>0</vt:lpwstr>
  </property>
  <property fmtid="{D5CDD505-2E9C-101B-9397-08002B2CF9AE}" pid="35" name="MSIP_Label_87d6481e-ccdd-4ab6-8b26-05a0df5699e7_ActionId">
    <vt:lpwstr>c4c54d052e234c85a63857a2c3da044d</vt:lpwstr>
  </property>
  <property fmtid="{D5CDD505-2E9C-101B-9397-08002B2CF9AE}" pid="36" name="PM_Caveats_Count">
    <vt:lpwstr>0</vt:lpwstr>
  </property>
  <property fmtid="{D5CDD505-2E9C-101B-9397-08002B2CF9AE}" pid="37" name="ContentTypeId">
    <vt:lpwstr>0x010100B7B479F47583304BA8B631462CC772D7008F7CFF9272C47D4280006CCC81AF3990</vt:lpwstr>
  </property>
  <property fmtid="{D5CDD505-2E9C-101B-9397-08002B2CF9AE}" pid="38" name="TaxKeyword">
    <vt:lpwstr>34;#[SEC=OFFICIAL]|07351cc0-de73-4913-be2f-56f124cbf8bb</vt:lpwstr>
  </property>
  <property fmtid="{D5CDD505-2E9C-101B-9397-08002B2CF9AE}" pid="39" name="_dlc_DocIdItemGuid">
    <vt:lpwstr>fe52d2c7-bd79-4d25-a9b1-248dafac37d4</vt:lpwstr>
  </property>
  <property fmtid="{D5CDD505-2E9C-101B-9397-08002B2CF9AE}" pid="40" name="About Entity">
    <vt:i4>1</vt:i4>
  </property>
  <property fmtid="{D5CDD505-2E9C-101B-9397-08002B2CF9AE}" pid="41" name="Initiating Entity">
    <vt:i4>1</vt:i4>
  </property>
  <property fmtid="{D5CDD505-2E9C-101B-9397-08002B2CF9AE}" pid="42" name="Organisation Unit">
    <vt:i4>2</vt:i4>
  </property>
</Properties>
</file>