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defaultThemeVersion="124226"/>
  <mc:AlternateContent xmlns:mc="http://schemas.openxmlformats.org/markup-compatibility/2006">
    <mc:Choice Requires="x15">
      <x15ac:absPath xmlns:x15ac="http://schemas.microsoft.com/office/spreadsheetml/2010/11/ac" url="T:\DATA &amp; STATISTICS\1. Reports &amp; Presentations\Statistics\Reports for data.gov.au\Annual reports\"/>
    </mc:Choice>
  </mc:AlternateContent>
  <xr:revisionPtr revIDLastSave="0" documentId="13_ncr:1_{DA28C109-EBC2-42C2-B5AA-26FDA0C8CFE7}" xr6:coauthVersionLast="47" xr6:coauthVersionMax="47" xr10:uidLastSave="{00000000-0000-0000-0000-000000000000}"/>
  <bookViews>
    <workbookView xWindow="-110" yWindow="-110" windowWidth="19420" windowHeight="10420" tabRatio="953" xr2:uid="{00000000-000D-0000-FFFF-FFFF00000000}"/>
  </bookViews>
  <sheets>
    <sheet name="Contents" sheetId="61" r:id="rId1"/>
    <sheet name="Explanatory Notes" sheetId="62" r:id="rId2"/>
    <sheet name="Table 1" sheetId="30" r:id="rId3"/>
    <sheet name="Table 2" sheetId="31" r:id="rId4"/>
    <sheet name="Table 3" sheetId="32" r:id="rId5"/>
    <sheet name="Table 4" sheetId="35" r:id="rId6"/>
    <sheet name="Table 5" sheetId="51" r:id="rId7"/>
    <sheet name="Table 5.1" sheetId="59" r:id="rId8"/>
    <sheet name="Table 5.2" sheetId="52" r:id="rId9"/>
    <sheet name="Table 6" sheetId="41" r:id="rId10"/>
    <sheet name="Table 7" sheetId="29" r:id="rId11"/>
    <sheet name="Table 8" sheetId="49" r:id="rId12"/>
    <sheet name="Table 9" sheetId="50" r:id="rId13"/>
    <sheet name="Table 10" sheetId="42" r:id="rId14"/>
    <sheet name="Table 11" sheetId="43" r:id="rId15"/>
    <sheet name="Table 12" sheetId="44" r:id="rId16"/>
    <sheet name="Table 13" sheetId="45" r:id="rId17"/>
    <sheet name="Table 14" sheetId="46" r:id="rId18"/>
    <sheet name="Table 14.1" sheetId="60" r:id="rId19"/>
    <sheet name="Table 15" sheetId="57" r:id="rId20"/>
    <sheet name="Table 16" sheetId="58" r:id="rId21"/>
    <sheet name="Table 17" sheetId="37" r:id="rId22"/>
    <sheet name="Table 18" sheetId="38" r:id="rId23"/>
    <sheet name="Table 19" sheetId="39" r:id="rId24"/>
    <sheet name="Table 20" sheetId="40" r:id="rId25"/>
    <sheet name="Table 21" sheetId="48" r:id="rId26"/>
    <sheet name="Table 22" sheetId="56" r:id="rId27"/>
    <sheet name="Table 23" sheetId="55" r:id="rId28"/>
    <sheet name="Table 24" sheetId="53" r:id="rId29"/>
    <sheet name="Table 25" sheetId="54" r:id="rId30"/>
    <sheet name="Table 26" sheetId="47" r:id="rId31"/>
    <sheet name="Glossary" sheetId="63" r:id="rId3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7" i="47" l="1"/>
  <c r="B17" i="47"/>
</calcChain>
</file>

<file path=xl/sharedStrings.xml><?xml version="1.0" encoding="utf-8"?>
<sst xmlns="http://schemas.openxmlformats.org/spreadsheetml/2006/main" count="1919" uniqueCount="484">
  <si>
    <t>SMSF population and assets – annual</t>
  </si>
  <si>
    <t>Establishments</t>
  </si>
  <si>
    <t>Windups</t>
  </si>
  <si>
    <t>Net establishments</t>
  </si>
  <si>
    <t>Total SMSFs</t>
  </si>
  <si>
    <t>Total members</t>
  </si>
  <si>
    <t>Total assets ($m)</t>
  </si>
  <si>
    <t>Table 2: SMSF age distribution</t>
  </si>
  <si>
    <t>This table shows the age distribution of SMSFs, based on years since their establishment date.</t>
  </si>
  <si>
    <t>SMSF age distribution</t>
  </si>
  <si>
    <t>Proportion of SMSFs</t>
  </si>
  <si>
    <t>In 1st year of establishment</t>
  </si>
  <si>
    <t>&gt;1 - 2 years</t>
  </si>
  <si>
    <t>&gt;2 - 3 years</t>
  </si>
  <si>
    <t>&gt;3 - 5 years</t>
  </si>
  <si>
    <t>&gt;5 - 10 years</t>
  </si>
  <si>
    <t>&gt;10 years</t>
  </si>
  <si>
    <t>N/A</t>
  </si>
  <si>
    <t>Total</t>
  </si>
  <si>
    <t>Average SMSF age</t>
  </si>
  <si>
    <t>9 years</t>
  </si>
  <si>
    <t>Median SMSF age</t>
  </si>
  <si>
    <t>Table 3: Contribution flows</t>
  </si>
  <si>
    <t>Total SMSF contributions ($m)</t>
  </si>
  <si>
    <t>Member</t>
  </si>
  <si>
    <t>Employer</t>
  </si>
  <si>
    <t>Mean SMSF contributions ($)</t>
  </si>
  <si>
    <t>Median SMSF contributions ($)</t>
  </si>
  <si>
    <t>Member contributions, by fund size (% per year)</t>
  </si>
  <si>
    <t>$1- $50k</t>
  </si>
  <si>
    <t>&gt;$50k - $100k</t>
  </si>
  <si>
    <t>&gt;$100k - $200k</t>
  </si>
  <si>
    <t>&gt;$200k - $500k</t>
  </si>
  <si>
    <t>&gt;$500k - $1m</t>
  </si>
  <si>
    <t>&gt;$1m - $2m</t>
  </si>
  <si>
    <t>&gt;$2m - $5m</t>
  </si>
  <si>
    <t>&gt;$5m - $10m</t>
  </si>
  <si>
    <t>&gt;$10m</t>
  </si>
  <si>
    <t>Employer contributions, by fund size (% per year)</t>
  </si>
  <si>
    <t>Member contributions, by member age (% per year)</t>
  </si>
  <si>
    <t>&lt; 25</t>
  </si>
  <si>
    <t>25 - 34</t>
  </si>
  <si>
    <t>35 - 44</t>
  </si>
  <si>
    <t>45 - 49</t>
  </si>
  <si>
    <t>50 - 54</t>
  </si>
  <si>
    <t>55 - 59</t>
  </si>
  <si>
    <t>60 - 64</t>
  </si>
  <si>
    <t>65 - 69</t>
  </si>
  <si>
    <t>70 - 74</t>
  </si>
  <si>
    <t>75 - 84</t>
  </si>
  <si>
    <t>85+</t>
  </si>
  <si>
    <t>Unknown</t>
  </si>
  <si>
    <t>Employer contributions, by member age (% per year)</t>
  </si>
  <si>
    <t>Table 4: Rollover flow (into and out of SMSFs)</t>
  </si>
  <si>
    <t>Total SMSF rollovers ($m)</t>
  </si>
  <si>
    <t>Inward</t>
  </si>
  <si>
    <t>Outward</t>
  </si>
  <si>
    <t>Mean SMSF rollovers ($)</t>
  </si>
  <si>
    <t>Median SMSF rollovers ($)</t>
  </si>
  <si>
    <t>Inward rollovers, by fund size (% per year)</t>
  </si>
  <si>
    <t>Outward rollovers, by fund size (% per year)</t>
  </si>
  <si>
    <t>Table 5: Benefit Payments</t>
  </si>
  <si>
    <t xml:space="preserve">SMSF benefit payments </t>
  </si>
  <si>
    <t>Total Benefit Payments ($m)</t>
  </si>
  <si>
    <t>Average Benefit Payments ($)</t>
  </si>
  <si>
    <t>Median Benefit Payments ($)</t>
  </si>
  <si>
    <t>Type of benefit payments</t>
  </si>
  <si>
    <t>Lump sum benefit</t>
  </si>
  <si>
    <t>Income stream benefit</t>
  </si>
  <si>
    <t>Transition to retirement benefit</t>
  </si>
  <si>
    <t>Combined (lump sum/ income stream)*</t>
  </si>
  <si>
    <t>*Combination payments were for members who received both lump sum and income stream payments. Because the 2013 SMSF annual return has introduced separate benefit payment labels for lump sum and income stream benefits, this label is no longer reported.</t>
  </si>
  <si>
    <t>Age range</t>
  </si>
  <si>
    <t>(%) members receiving benefit payments</t>
  </si>
  <si>
    <t>average member benefit payment</t>
  </si>
  <si>
    <t>average member balance**</t>
  </si>
  <si>
    <t xml:space="preserve">&lt; 55 </t>
  </si>
  <si>
    <t xml:space="preserve">55- 59 </t>
  </si>
  <si>
    <t xml:space="preserve">60-64 </t>
  </si>
  <si>
    <t xml:space="preserve">65-69 </t>
  </si>
  <si>
    <t xml:space="preserve">70-74 </t>
  </si>
  <si>
    <t>&gt;74</t>
  </si>
  <si>
    <t>Unknown^</t>
  </si>
  <si>
    <t>**Average member balance is calculated prior to benefit payment.
^ Unknown value indicates a value less than 0.1% but is greater than 0.</t>
  </si>
  <si>
    <t>Unknown*</t>
  </si>
  <si>
    <t>Total number of Members With Income Stream</t>
  </si>
  <si>
    <t>&lt; 55</t>
  </si>
  <si>
    <t>Totals in each row or column will not equal 100%</t>
  </si>
  <si>
    <t>SMSF income stream payments compared to total income stream payments for APRA funds and SMSFs</t>
  </si>
  <si>
    <t>Income Year</t>
  </si>
  <si>
    <t>SMSF Income Stream payments ($m)</t>
  </si>
  <si>
    <t>Table 5.2: Benefit Payment Types</t>
  </si>
  <si>
    <t>These table show the total lump sum benefit payments and total income stream benefit payments paid from SMSFs during each financial year, average and median amounts, the number of members receiving the benefits, the breakdown of the proportion benefit types paid, and the breakdown of the proportion of members receiving each benefit type. 
These figures are estimates based on SMSF annual return form data.</t>
  </si>
  <si>
    <t xml:space="preserve">Lump Sum benefit payments </t>
  </si>
  <si>
    <t>Members Receiving Benefit</t>
  </si>
  <si>
    <t>Proportion of lump sum benefit payments by benefit type</t>
  </si>
  <si>
    <t>Death benefit to a dependant (C)</t>
  </si>
  <si>
    <t>Death benefit to a non-dependant (D)</t>
  </si>
  <si>
    <t>Terminal medical condition benefit (E)</t>
  </si>
  <si>
    <t>Other lump sum benefit type (F)</t>
  </si>
  <si>
    <t>Release authority payment (G)</t>
  </si>
  <si>
    <t>Proportion of members receving a lump sum benefit  payment by benefit type</t>
  </si>
  <si>
    <t xml:space="preserve">Income Stream benefit payments </t>
  </si>
  <si>
    <t>Proportion of income stream benefit payments by benefit type</t>
  </si>
  <si>
    <t>Transition to retirement (O)</t>
  </si>
  <si>
    <t>Death benefit to a dependant* (P)</t>
  </si>
  <si>
    <t>Death benefit to a dependant** (Q)</t>
  </si>
  <si>
    <t>* where the member died at 60 years old or older, or the dependant is 60 years old or older.</t>
  </si>
  <si>
    <t xml:space="preserve">** where the member died before age 60, and the dependant is under 60 years of age.
</t>
  </si>
  <si>
    <t>Proportion of members receving a income stream benefit  payment by benefit type</t>
  </si>
  <si>
    <t>Table 6: SMSF trustee type</t>
  </si>
  <si>
    <t>SMSF trustee type</t>
  </si>
  <si>
    <t>Trustee 
Type</t>
  </si>
  <si>
    <t>Corporate</t>
  </si>
  <si>
    <t>Individual</t>
  </si>
  <si>
    <t>Table 7: SMSFs by payment phase</t>
  </si>
  <si>
    <t>SMSFs by payment phase</t>
  </si>
  <si>
    <t>No. of SMSFs</t>
  </si>
  <si>
    <t>In accumulation phase</t>
  </si>
  <si>
    <t>In partial pension phase</t>
  </si>
  <si>
    <t>In full pension phase</t>
  </si>
  <si>
    <t>Table 8: Audits performed by SMSF auditors</t>
  </si>
  <si>
    <t>Number of audits</t>
  </si>
  <si>
    <t>&lt;5 Funds</t>
  </si>
  <si>
    <t>5 - 50 funds</t>
  </si>
  <si>
    <t>51 - 250 funds</t>
  </si>
  <si>
    <t>&gt;250 funds</t>
  </si>
  <si>
    <t>The year columns refer to the year being audited, not the year the audit took place.</t>
  </si>
  <si>
    <t xml:space="preserve">Proportion of total audits performed by SMSF auditors, by financial year </t>
  </si>
  <si>
    <t>Table 9: SAR lodgments per tax agent</t>
  </si>
  <si>
    <t>Distribution of SAR lodgments by number of tax agents, by year</t>
  </si>
  <si>
    <t>Number of SMSF annual returns lodged per tax agent</t>
  </si>
  <si>
    <t>Tax agents 
in 2012</t>
  </si>
  <si>
    <t>Tax agents
 in 2014</t>
  </si>
  <si>
    <t>Tax agents
 in 2015</t>
  </si>
  <si>
    <t>6-10</t>
  </si>
  <si>
    <t>11-20</t>
  </si>
  <si>
    <t>21-100</t>
  </si>
  <si>
    <t>101-500</t>
  </si>
  <si>
    <t>&gt;500</t>
  </si>
  <si>
    <t>Table 10: Age ranges of SMSF members</t>
  </si>
  <si>
    <t>Age distribution of members, by establishment year of SMSF</t>
  </si>
  <si>
    <t>Average member age</t>
  </si>
  <si>
    <t>Median member age</t>
  </si>
  <si>
    <t>Table 11: SMSF members and non-SMSF members</t>
  </si>
  <si>
    <t>Average taxable income</t>
  </si>
  <si>
    <t>Median taxable income</t>
  </si>
  <si>
    <t>n/a</t>
  </si>
  <si>
    <t>Table 12: Average and median asset sizes</t>
  </si>
  <si>
    <t>Average and median asset sizes</t>
  </si>
  <si>
    <t>Average assets per member</t>
  </si>
  <si>
    <t>Median assets per member</t>
  </si>
  <si>
    <t>Average assets per SMSF</t>
  </si>
  <si>
    <t>Median assets per SMSF</t>
  </si>
  <si>
    <t>Average Member Balance by age and gender</t>
  </si>
  <si>
    <t>Age Range</t>
  </si>
  <si>
    <t>Female</t>
  </si>
  <si>
    <t>Male</t>
  </si>
  <si>
    <t>Female SMSF members by closing balance range</t>
  </si>
  <si>
    <t>Member Balance Range</t>
  </si>
  <si>
    <t>Female members</t>
  </si>
  <si>
    <t>% of Female members</t>
  </si>
  <si>
    <t>&gt;$0-$50k</t>
  </si>
  <si>
    <t>&gt;$50k-$100k</t>
  </si>
  <si>
    <t>&gt;$100k-$200k</t>
  </si>
  <si>
    <t>&gt;$200k-$500k</t>
  </si>
  <si>
    <t>&gt;$500k-$1m</t>
  </si>
  <si>
    <t>&gt;$1m-$2m</t>
  </si>
  <si>
    <t>&gt;$2m-$5m</t>
  </si>
  <si>
    <t>&gt;$5m-$10m</t>
  </si>
  <si>
    <t>Table 13: Asset sizes in establishment year</t>
  </si>
  <si>
    <t>SMSF asset size in establishment year</t>
  </si>
  <si>
    <t>From annual return of establishment year</t>
  </si>
  <si>
    <t>Table 14: Asset ranges, by fund and member size</t>
  </si>
  <si>
    <t>Asset range by fund size</t>
  </si>
  <si>
    <t>Proportion of funds (%) by asset range</t>
  </si>
  <si>
    <t>Fund asset range</t>
  </si>
  <si>
    <t>$1-$50k</t>
  </si>
  <si>
    <t>Asset range by members' account balance</t>
  </si>
  <si>
    <t>Proportion of members (%) by member's balance range</t>
  </si>
  <si>
    <t>Member asset range</t>
  </si>
  <si>
    <t>&gt; $0-$50k</t>
  </si>
  <si>
    <t>Asset range by fund size in establishment year</t>
  </si>
  <si>
    <t>Asset allocation</t>
  </si>
  <si>
    <t>($m)</t>
  </si>
  <si>
    <t>Proportion of total SMSF assets</t>
  </si>
  <si>
    <t xml:space="preserve">Proportion of SMSF population holding those assets </t>
  </si>
  <si>
    <t>Mean* ($)</t>
  </si>
  <si>
    <t>Median* ($)</t>
  </si>
  <si>
    <t>Listed trusts</t>
  </si>
  <si>
    <t>Unlisted trusts</t>
  </si>
  <si>
    <t>Insurance policy</t>
  </si>
  <si>
    <t>Other managed investments</t>
  </si>
  <si>
    <t>Cash and term deposits</t>
  </si>
  <si>
    <t>Debt securities</t>
  </si>
  <si>
    <t>Loans</t>
  </si>
  <si>
    <t>Listed shares</t>
  </si>
  <si>
    <t>Unlisted shares</t>
  </si>
  <si>
    <t>Limited recourse borrowing arrangements</t>
  </si>
  <si>
    <t>Non-residential real property</t>
  </si>
  <si>
    <t>Residential real property</t>
  </si>
  <si>
    <t>Collectables and personal use assets</t>
  </si>
  <si>
    <t>Other assets</t>
  </si>
  <si>
    <t>Overseas shares</t>
  </si>
  <si>
    <t>Overseas non-residential real property</t>
  </si>
  <si>
    <t>Overseas residential real property</t>
  </si>
  <si>
    <t>Overseas managed investments</t>
  </si>
  <si>
    <t>Other overseas assets</t>
  </si>
  <si>
    <t>Total Australian and overseas assets</t>
  </si>
  <si>
    <t>Borrowings</t>
  </si>
  <si>
    <t>Other Liabilities</t>
  </si>
  <si>
    <t>Net Australian and overseas assets</t>
  </si>
  <si>
    <t>* Mean and median values are only applicable to the funds that held those types of assets.</t>
  </si>
  <si>
    <t>LRBA investment by asset type</t>
  </si>
  <si>
    <t>Australian residential real property</t>
  </si>
  <si>
    <t>Australian non-residential real property</t>
  </si>
  <si>
    <t>Overseas real property</t>
  </si>
  <si>
    <t>Australian shares</t>
  </si>
  <si>
    <t>Other</t>
  </si>
  <si>
    <t>^The total represents the proportion of total SMSFs holding all LRBA assets. There is a small proportion of SMSFs who hold more than one type of LRBA asset.</t>
  </si>
  <si>
    <t xml:space="preserve">Accumulation phase </t>
  </si>
  <si>
    <t>Pension phase</t>
  </si>
  <si>
    <t>Total Australian and Overseas Assets (%)</t>
  </si>
  <si>
    <t>Table 17: Asset Concentrations</t>
  </si>
  <si>
    <t>These tables show the distribution of SMSFs that have 50% or more of their assets by value invested in one particular asset class. For example, in 2014, 45% of SMSFs held 80% of their assets in one particular asset class, representing 30% of total SMSF assets.
These figures are estimates based on SMSF annual return form data.</t>
  </si>
  <si>
    <t>Asset concentration</t>
  </si>
  <si>
    <t>&gt;=90%</t>
  </si>
  <si>
    <t>&gt;=80%</t>
  </si>
  <si>
    <t>&gt;=70%</t>
  </si>
  <si>
    <t>&gt;=60%</t>
  </si>
  <si>
    <t>&gt;=50%</t>
  </si>
  <si>
    <t>*An asset concentration of 100% indicates all assets are held within a particular asset class.</t>
  </si>
  <si>
    <t>Proportion of SMSF Assets</t>
  </si>
  <si>
    <t>This table shows, by fund size, the distribution of SMSFs that have 50% or more of their assets by value invested in one particular asset class.
These figures are estimates based on SMSF annual return form data.</t>
  </si>
  <si>
    <t>Fund size</t>
  </si>
  <si>
    <t>This table shows, by asset class, the distribution of SMSFs that have 50% or more of their assets by value invested in that asset class.
These figures are estimates based on SMSF annual return form data.</t>
  </si>
  <si>
    <t>Asset type</t>
  </si>
  <si>
    <t>Other Managed Investments</t>
  </si>
  <si>
    <t>Listed Shares</t>
  </si>
  <si>
    <t>Unlisted Shares</t>
  </si>
  <si>
    <t>Overseas Non-residential real property</t>
  </si>
  <si>
    <t>Overseas Residential real property</t>
  </si>
  <si>
    <t>Overseas Managed Investments</t>
  </si>
  <si>
    <t>This table shows the distribution of SMSFs in accumulation or pension phase, which have 50% or more of their assets by value invested in one particular asset class.
These figures are estimates based on SMSF annual return form data.</t>
  </si>
  <si>
    <t>Proportion of SMSFs in 
accumulation phase</t>
  </si>
  <si>
    <t>Proportion of SMSFs in 
pension phase</t>
  </si>
  <si>
    <t>Table 21: Average ROA, by fund size</t>
  </si>
  <si>
    <t>This table shows the average return on assets (ROA) of SMSFs by asset size. The ROA is calculated by determining the net earnings, and comparing this to average assets during the financial year to determine the percentage return on assets.
These figures are estimates based on SMSF annual return form data.</t>
  </si>
  <si>
    <t>Average ROA, by fund size, by year</t>
  </si>
  <si>
    <t>$1 - $50k</t>
  </si>
  <si>
    <t>&gt;$2m</t>
  </si>
  <si>
    <t>These tables show average SMSF expense ratios by fund size. The expenses of an SMSF are calculated by summing various deduction labels from its income tax return. The total is then compared to its average assets to get a ratio of expenses to assets.
These figures are estimates based on SMSF annual return form data.</t>
  </si>
  <si>
    <t>Average total expense ratio, by fund size, by year</t>
  </si>
  <si>
    <t>Average administration and operating expense ratio, by fund size, by year</t>
  </si>
  <si>
    <t>Average investment expense ratio, by fund size, by year</t>
  </si>
  <si>
    <t>These tables show the distribution of SMSFs across various ranges of expense ratios.
These figures are estimates based on SMSF annual return form data.</t>
  </si>
  <si>
    <t>Expense ratios, by year</t>
  </si>
  <si>
    <t>Administration and operating expense ratio</t>
  </si>
  <si>
    <t>Investment expense ratio</t>
  </si>
  <si>
    <t>Total expense ratio</t>
  </si>
  <si>
    <t>Total expense ratio ranges, by year</t>
  </si>
  <si>
    <t>Expense ratio range</t>
  </si>
  <si>
    <t>&lt;=0.25%</t>
  </si>
  <si>
    <t>&gt;0.25% to 0.5%</t>
  </si>
  <si>
    <t>&gt;0.5% to 0.75%</t>
  </si>
  <si>
    <t>&gt;0.75% to 1%</t>
  </si>
  <si>
    <t>&gt;1% to 1.5%</t>
  </si>
  <si>
    <t>&gt;1.5% to 2%</t>
  </si>
  <si>
    <t>&gt;2% to 3%</t>
  </si>
  <si>
    <t>&gt;3% to 5%</t>
  </si>
  <si>
    <t>&gt; 5%</t>
  </si>
  <si>
    <t>Administration and operating expense ratio ranges, by year</t>
  </si>
  <si>
    <t>Investment expense ratio ranges, by year</t>
  </si>
  <si>
    <t>Table 24: Average and median SMSF auditor fees</t>
  </si>
  <si>
    <t>This table shows average and median SMSF auditor fees reported on the SMSF annual return. From 2013  non-deductible SMSF auditor fee expenses are included.
These figures are estimates based on SMSF annual return form data.</t>
  </si>
  <si>
    <t>SMSF auditor fees</t>
  </si>
  <si>
    <t>Average auditor fees</t>
  </si>
  <si>
    <t>Median auditor fee</t>
  </si>
  <si>
    <t>The data for this table excludes those SMSFs that did not report an audit fee greater than $0 in their SMSF Annual Return.</t>
  </si>
  <si>
    <t>Table 25: SMSF audit fee, by ranges</t>
  </si>
  <si>
    <t>Proportion of SMSFs in each audit fee range, by year</t>
  </si>
  <si>
    <t>Audit fee range</t>
  </si>
  <si>
    <t>&gt;$0 to $499</t>
  </si>
  <si>
    <t>$500 to $999</t>
  </si>
  <si>
    <t>$1,000 to $1,999</t>
  </si>
  <si>
    <t>$2,000 and above</t>
  </si>
  <si>
    <t xml:space="preserve">Total </t>
  </si>
  <si>
    <t>Table 26: Types of contraventions reported to the ATO</t>
  </si>
  <si>
    <t>Types of contraventions</t>
  </si>
  <si>
    <t>Contravention types</t>
  </si>
  <si>
    <t xml:space="preserve">As proportion of number of contraventions </t>
  </si>
  <si>
    <t xml:space="preserve">As proportion of value of contraventions </t>
  </si>
  <si>
    <t>Loan to member/financial assistance</t>
  </si>
  <si>
    <t>In-house assets</t>
  </si>
  <si>
    <t>Administrative type contraventions</t>
  </si>
  <si>
    <t>Separation of assets</t>
  </si>
  <si>
    <t>Operating standard type contraventions</t>
  </si>
  <si>
    <t>Sole purpose</t>
  </si>
  <si>
    <t>Investments at arms length</t>
  </si>
  <si>
    <t>Acquisition of assets from related parties</t>
  </si>
  <si>
    <r>
      <t xml:space="preserve">This table shows the payment phase of SMSFs as at 30 June 2017 for the years 30 June 2012 to 30 June 2016.
</t>
    </r>
    <r>
      <rPr>
        <b/>
        <sz val="12"/>
        <rFont val="Arial"/>
        <family val="2"/>
      </rPr>
      <t>Partial pension phase</t>
    </r>
    <r>
      <rPr>
        <sz val="12"/>
        <rFont val="Arial"/>
        <family val="2"/>
      </rPr>
      <t xml:space="preserve"> refers to SMSFs where at least one member has received a pension payment and </t>
    </r>
    <r>
      <rPr>
        <b/>
        <sz val="12"/>
        <rFont val="Arial"/>
        <family val="2"/>
      </rPr>
      <t>full pension phase</t>
    </r>
    <r>
      <rPr>
        <sz val="12"/>
        <rFont val="Arial"/>
        <family val="2"/>
      </rPr>
      <t xml:space="preserve"> refers to SMSFs where all members received pension payments.
These figures are estimates based on SMSF annual return form data.</t>
    </r>
  </si>
  <si>
    <t>This table shows the:
■ number of SMSFs that were established or wound up during each financial year
■ overall number of SMSFs and members
■ total assets in SMSFs.
These figures are estimates based on SMSF annual return form data. To ensure consistency, the figures used in this table are those reported in the Self-managed super fund statistical report, June 2017.</t>
  </si>
  <si>
    <t>These tables show the total value of contributions to SMSFs during each financial year and the mean and median amounts over those periods, along with contributions by fund size and member age.
These figures are estimates based on SMSF annual return form data. To ensure consistency, the total contributions figures used are those reported in the Self-managed super fund statistical report, June 2017.</t>
  </si>
  <si>
    <t>This table shows the approximate age distribution of SMSF members at 30 June 2017, along with the age distribution of members of SMSFs established in each year from 2012 to 2016. 
This is an estimate based on Australian Business Register (ABR) data.</t>
  </si>
  <si>
    <t>Proportion of all members at June 2017</t>
  </si>
  <si>
    <t>These tables show the approximate age distribution of SMSF members at 30 June 2016 along with the average and median account balances for these members as reported on the 2016 SAR. It also includes a comparison of SMSF members’ average and median taxable income to non-SMSF members’ average and median taxable income. The age ranges in these tables align with those as reported in APRA’s Annual Superannuation Bulletin.
This is an estimate based on Australian Business Register (ABR) data.</t>
  </si>
  <si>
    <t>% of All SMSF members 
at 30 June 2016</t>
  </si>
  <si>
    <t>Average member balance as per 2016 SAR ($)</t>
  </si>
  <si>
    <t>Median member balance as per 2016 SAR ($)</t>
  </si>
  <si>
    <t>2016 SAR member taxable income, by age range</t>
  </si>
  <si>
    <t>2016 non-SMSF member* taxable income, by age ranges</t>
  </si>
  <si>
    <t>* The non-SMSF member population are those individuals, excluding SMSF members, for whom we have received a 2016 member contribution statement.</t>
  </si>
  <si>
    <t>Table 18: Asset concentration, by fund size (2016)</t>
  </si>
  <si>
    <t>Asset concentration, by fund size, in 2016</t>
  </si>
  <si>
    <t>Table 19: Asset concentration, by type (2016)</t>
  </si>
  <si>
    <t>Asset concentration, by type, in 2016</t>
  </si>
  <si>
    <t>Table 20: Asset concentration, by phase (2016)</t>
  </si>
  <si>
    <t>Asset concentration, by phase, in 2016</t>
  </si>
  <si>
    <t>26,770 (80.02%)</t>
  </si>
  <si>
    <t>27,274 (80.82%)</t>
  </si>
  <si>
    <t>25,589 (80.84%)</t>
  </si>
  <si>
    <t>6,684 (19.98%)</t>
  </si>
  <si>
    <t>6,473 (19.18%)</t>
  </si>
  <si>
    <t>6,066 (19.16%)</t>
  </si>
  <si>
    <t>33,454 (100%)</t>
  </si>
  <si>
    <t>33,747 (100%)</t>
  </si>
  <si>
    <t>31,655 (100%)</t>
  </si>
  <si>
    <t>These tables show the average and median SMSF fund asset sizes and member account balances at the end of each financial year, the average member balance by age and gender, and the closing balance for female members by balance range.
These figures are estimates based on SMSF annual return form data. To ensure consistency, the figures used in this table are those reported in the Self-managed super fund statistical report, June 2017 where applicable.</t>
  </si>
  <si>
    <t>This table shows the average and median SMSF asset sizes and member account balances in each establishment year from 30 June 2012 to 30 June 2016.
These figures are estimates based on SMSF annual return form data.</t>
  </si>
  <si>
    <t>$0-$50k</t>
  </si>
  <si>
    <t>Proportion of SMSF Auditors by number of audits, by financial year</t>
  </si>
  <si>
    <t>This table shows the distribution of tax agents by the number of SMSF annual returns (SAR) they lodged in the years ended 30 June 2012 to 30 June 2016.</t>
  </si>
  <si>
    <t>Tax agents 
in 2013</t>
  </si>
  <si>
    <t>Tax agents
 in 2016</t>
  </si>
  <si>
    <t>This table shows the total benefit payments from SMSFs during each financial year, and average and median amounts over those periods. Benefit payments includes income stream benefits, lump sum benefits, transition-to-retirement (TRIS) and combination payments.
To ensure consistency, the estimates for total benefit payments figures used are those reported in the Self-managed super fund statistical report, June 2017. The average and median figures are based on SMSF annual return form data.</t>
  </si>
  <si>
    <t>SMSF members receiving benefit payments in 2016, by age range</t>
  </si>
  <si>
    <t>Lump sum benefit for a member 60 years old or older (A)</t>
  </si>
  <si>
    <t>Lump sum benefit for a member less than 60 years old (B)</t>
  </si>
  <si>
    <t>Income stream benefit for a member 60 years old or older (M)</t>
  </si>
  <si>
    <t>Income stream benefit for a member under 60 years old (N)</t>
  </si>
  <si>
    <t>Other income stream type (R)</t>
  </si>
  <si>
    <t>Table 15: SMSF asset allocations (2016)</t>
  </si>
  <si>
    <t>This table shows the value and proportion of assets held by the SMSF population for each type of asset listed on the 2016 SMSF annual return, as well as the mean and median value. It follows that SMSFs will have different asset allocations in individual cases.
These figures are estimates based on SMSF annual return form data. To ensure consistency, the total monetary amounts used in this table are those reported in the Self-managed super fund statistical report, June 2017.</t>
  </si>
  <si>
    <t>SMSF asset allocations, 2016</t>
  </si>
  <si>
    <t>SMSF limited recourse borrowing arrangements asset allocations, 2016</t>
  </si>
  <si>
    <t>^6.92%</t>
  </si>
  <si>
    <t>Table 16: Asset allocations, by fund phase (2016)</t>
  </si>
  <si>
    <t>This table shows the proportion of assets held by accumulation and pension phase SMSFs, for each type of asset listed on the 2016 SMSF annual return.
These figures are estimates based on SMSF annual return form data.</t>
  </si>
  <si>
    <t>Asset allocation in 2016, by phase</t>
  </si>
  <si>
    <t>SMSF age since establishment (as at 30/06/2017)</t>
  </si>
  <si>
    <t>Table 5.1: 2016 SMSF Income stream benefit payments (supplementary tables)</t>
  </si>
  <si>
    <r>
      <t xml:space="preserve">SMSF members with ‘income stream benefit payments’ are those that received superannuation income stream benefits as reported on the SMSF annual return for the 2016 income year.  This includes members that reported any type of income stream benefit (including transition-to-retirement payments) in </t>
    </r>
    <r>
      <rPr>
        <i/>
        <sz val="12"/>
        <rFont val="Arial"/>
        <family val="2"/>
      </rPr>
      <t>label R2 - income stream payments</t>
    </r>
    <r>
      <rPr>
        <sz val="12"/>
        <rFont val="Arial"/>
        <family val="2"/>
      </rPr>
      <t>.</t>
    </r>
  </si>
  <si>
    <t>Number of SMSF members with income stream payments, by age range and opening account balance in 2016</t>
  </si>
  <si>
    <t>* Unknown includes members with $0 opening account balance in 2016</t>
  </si>
  <si>
    <t>Sum of income stream payments ($) for SMSF members, by age range and opening account balance in 2016</t>
  </si>
  <si>
    <t>Average income stream payment ($) for SMSF members, by age range and opening account balance in 2016</t>
  </si>
  <si>
    <t>SMSF members receiving income stream payments as a proportion of total SMSF members, by age range and opening account balance in 2016</t>
  </si>
  <si>
    <t>N.B: The reported % flags the "no. of members with an income stream by age and opening account balance" divided by "members with SAR lodgments for 2016 by age range and opening account balance"</t>
  </si>
  <si>
    <t xml:space="preserve">Total Income Stream payments for APRA funds with greater than four members ($m)* </t>
  </si>
  <si>
    <t>* Figures from APRA Annual Superannuation Bulletin June 2016, 1 February 2017, excel version Table 4a</t>
  </si>
  <si>
    <t>2017 registrations</t>
  </si>
  <si>
    <t>2016 registrations</t>
  </si>
  <si>
    <t>2015 registrations</t>
  </si>
  <si>
    <t>% all SMSFs 
(at 30/06/2017)</t>
  </si>
  <si>
    <t>SMSF members and member balance, by age range</t>
  </si>
  <si>
    <t>These tables show the approximate distribution of SMSFs by fund asset sizes and members’ account balances at the end of each financial year.
These figures are estimates based on SMSF annual return form data. To ensure consistency, the percentages used in this table are those reported in the Self-managed super fund statistical report, June 2017.</t>
  </si>
  <si>
    <t>Table 14.1: Asset ranges, by fund size in establishment year</t>
  </si>
  <si>
    <t>These tables show the total value of rollovers into and out of SMSFs during each financial year and the mean and median amount over those periods along with rollovers by fund size.
These figures are estimates based on SMSF annual return form data. To ensure consistency, the total rollover figures used are those reported in the Self-managed super fund statistical report, June 2017.</t>
  </si>
  <si>
    <t>This table shows the proportion of SMSFs that are within certain audit fee ranges for the years ended 30 June 2012 to 30 June 2016.
The estimates are based on reported fees above $0.</t>
  </si>
  <si>
    <t xml:space="preserve">This table shows the approximate distribution of SMSFs by fund asset sizes per establishment year.
These figures are estimates based on SMSF annual return form data. </t>
  </si>
  <si>
    <t>This table shows the general type of contraventions that have been reported to us since the start of contravention reporting in 2004 (up to 30 June 2017) by approved SMSF auditors.</t>
  </si>
  <si>
    <t>Table 23: Average expense ratios, by fund size</t>
  </si>
  <si>
    <t>Table 22: Expense ratios</t>
  </si>
  <si>
    <t>Total*</t>
  </si>
  <si>
    <t>These tables show the number of SMSF auditors who performed audits in relation to each year of audit, the proportion of SMSF auditors to the number of audits they performed, and the proportion of total audits performed by SMSF auditors, for the years ended 30 June 2012 to 30 June 2016.
These figures are estimates based on SMSF annual return form data.</t>
  </si>
  <si>
    <t>*From 1 July 2013 only SMSF auditors registered with ASIC can undertake SMSF audits resulting in a reduction of auditors performing SMSF audits.</t>
  </si>
  <si>
    <t>Number of SMSF Auditors performing audits, by financial year</t>
  </si>
  <si>
    <t>Number of auditors</t>
  </si>
  <si>
    <t>2013 registrations</t>
  </si>
  <si>
    <t>2014 registrations</t>
  </si>
  <si>
    <t>36,561 (100%)</t>
  </si>
  <si>
    <t>% all SMSFs 
(at 30/06/2016)</t>
  </si>
  <si>
    <t>% all SMSFs 
(at 30/06/2015)</t>
  </si>
  <si>
    <t>27,642 (75.61%)</t>
  </si>
  <si>
    <t>26,774 (80.03%)</t>
  </si>
  <si>
    <t>27,276 (80.83%)</t>
  </si>
  <si>
    <t>8,919 (24.39%)</t>
  </si>
  <si>
    <t>6,679 (19.97%)</t>
  </si>
  <si>
    <t>6,470 (19.17%)</t>
  </si>
  <si>
    <t>33,453 (100%)</t>
  </si>
  <si>
    <t>33,746 (100%)</t>
  </si>
  <si>
    <t>27,463 (67.43%)</t>
  </si>
  <si>
    <t>27,640 (75.60%)</t>
  </si>
  <si>
    <t>26,750 (80.04%)</t>
  </si>
  <si>
    <t>13,267 (32.57%)</t>
  </si>
  <si>
    <t>8,919 (24.40%)</t>
  </si>
  <si>
    <t>6,670 (19.96%)</t>
  </si>
  <si>
    <t>40,730 (100%)</t>
  </si>
  <si>
    <t>36,559 (100%)</t>
  </si>
  <si>
    <t>33,420 (100%)</t>
  </si>
  <si>
    <r>
      <t>SMSF trustee type (</t>
    </r>
    <r>
      <rPr>
        <b/>
        <i/>
        <sz val="12"/>
        <rFont val="Arial"/>
        <family val="2"/>
      </rPr>
      <t>revised from the 2014-15 SMSF statistical overview</t>
    </r>
    <r>
      <rPr>
        <b/>
        <sz val="12"/>
        <rFont val="Arial"/>
        <family val="2"/>
      </rPr>
      <t>)</t>
    </r>
  </si>
  <si>
    <r>
      <t>SMSF trustee type (</t>
    </r>
    <r>
      <rPr>
        <b/>
        <i/>
        <sz val="12"/>
        <rFont val="Arial"/>
        <family val="2"/>
      </rPr>
      <t>revised from the 2013-14 SMSF statistical overview</t>
    </r>
    <r>
      <rPr>
        <b/>
        <sz val="12"/>
        <rFont val="Arial"/>
        <family val="2"/>
      </rPr>
      <t>)</t>
    </r>
  </si>
  <si>
    <t>This table shows the trustee structure (either corporate or individual trustees) of the SMSF population as at 30 June 2017, plus new registrations for the years 30 June 2015 to 30 June 2017.
As we have revised the methodology and data used for determining the trustee structure in this 2017 report, we have provided revised data tables from the 2013-14 and 2014-15 publications.</t>
  </si>
  <si>
    <t>Contents</t>
  </si>
  <si>
    <t>Table 1: Annual SMSF population and asset size</t>
  </si>
  <si>
    <t>Table 3 Contribution flows</t>
  </si>
  <si>
    <t>Table 5: Benefit payments</t>
  </si>
  <si>
    <t>Table 5.1: 2016 income stream payments</t>
  </si>
  <si>
    <t>Table 5.2: Benefit payment types</t>
  </si>
  <si>
    <t>Table 9: SAR lodgements per tax agent</t>
  </si>
  <si>
    <t>Table 14.1 Asset ranges, by fund size in establishment year</t>
  </si>
  <si>
    <t>Table 17: Asset concentrations</t>
  </si>
  <si>
    <t>Table 18: Asset concentrations, by fund size (2016)</t>
  </si>
  <si>
    <t>Table 19: Asset concentrations, by type (2016)</t>
  </si>
  <si>
    <t>Table 20: Asset concentrations, by phase (2016)</t>
  </si>
  <si>
    <t>Table 25: SMSF audit fee, by range</t>
  </si>
  <si>
    <t>end of column</t>
  </si>
  <si>
    <t>End of row</t>
  </si>
  <si>
    <t>end of row</t>
  </si>
  <si>
    <t>Back to contents</t>
  </si>
  <si>
    <t>Table 1: Annual SMSF population and asset size - A1:F12</t>
  </si>
  <si>
    <t>Table 4: Rollover flow (into and out of SMSFs) - A1:G38</t>
  </si>
  <si>
    <t>Table 5.2: Benefit Payment Types - A1:F62</t>
  </si>
  <si>
    <t>Table 6: SMSF trustee type - A1:E19</t>
  </si>
  <si>
    <t>Table 7: SMSFs by payment phase - A1:F10</t>
  </si>
  <si>
    <t>Table 8: Audits performed by SMSF auditors - A1:F25</t>
  </si>
  <si>
    <t>Table 9: SAR lodgments per tax agent - A1:F17</t>
  </si>
  <si>
    <t>Table 10: Age ranges of SMSF members - A1:G21</t>
  </si>
  <si>
    <t>Table 11: SMSF members and non-SMSF members - A1:D50</t>
  </si>
  <si>
    <t>Table 12: Average and median asset sizes - A1:P43</t>
  </si>
  <si>
    <t>Table 13: Asset sizes in establishment year - A1:F10</t>
  </si>
  <si>
    <t>Table 14: Asset ranges, by fund and member size - A1:F30</t>
  </si>
  <si>
    <t>End of column</t>
  </si>
  <si>
    <t>Table 14.1: Asset ranges, by fund size in establishment year - A1:F17</t>
  </si>
  <si>
    <t>Table 15: SMSF asset allocations (2016) - A1:F41</t>
  </si>
  <si>
    <t>Table 16: Asset allocations, by fund phase (2016) - A1:C26</t>
  </si>
  <si>
    <t>Table 17: Asset Concentrations - A1:F22</t>
  </si>
  <si>
    <t>Table 18: Asset concentration, by fund size (2016) - A1:G15</t>
  </si>
  <si>
    <t>Table 19: Asset concentration, by type (2016) - A1:G26</t>
  </si>
  <si>
    <t>Table 20: Asset concentration, by phase (2016) - A1:C12</t>
  </si>
  <si>
    <t>Table 21: Average ROA, by fund size - A1:F13</t>
  </si>
  <si>
    <t>Table 22: Expense ratios - A1:F45</t>
  </si>
  <si>
    <t>Table 23: Average expense ratios, by fund size - A1:F31</t>
  </si>
  <si>
    <t>Table 24: Average and median SMSF auditor fees - A1:F8</t>
  </si>
  <si>
    <t>Table 25: SMSF audit fee, by ranges - A1:F11</t>
  </si>
  <si>
    <t>Table 26: Types of contraventions reported to the ATO - A1:C17</t>
  </si>
  <si>
    <t>Self-managed superannuation funds: A statistical overview 2015-16 data tables</t>
  </si>
  <si>
    <t>Table 2: SMSF age distribution - A1:B16</t>
  </si>
  <si>
    <t>Table 3: Contribution flows - A1:F66</t>
  </si>
  <si>
    <t>Table 5: Benefit Payments - A1:F27</t>
  </si>
  <si>
    <t>Table 5.1: 2016 SMSF Income stream benefit payments (supplementary tables) - A1:L60</t>
  </si>
  <si>
    <t>Explanatory Notes</t>
  </si>
  <si>
    <t>This publication includes data reported for previous years based on self-managed super fund (SMSF) returns. As much of the data is either estimates or based on lodgments, we experience ongoing revisions. The data is likely to change in future releases of this statistical overview.</t>
  </si>
  <si>
    <t xml:space="preserve">If you would like to provide comments, or you have questions about this report, email us at: </t>
  </si>
  <si>
    <t>SPR_smsfstats@ato.gov.au</t>
  </si>
  <si>
    <t>Media enquiries should be directed to:</t>
  </si>
  <si>
    <t>mediaunit@ato.gov.au</t>
  </si>
  <si>
    <t>Data.gov.au</t>
  </si>
  <si>
    <t>Further SMSF statistical reports can be found at:</t>
  </si>
  <si>
    <t>Explanatory Notes - A1:A11</t>
  </si>
  <si>
    <t>Glossary - A1:A23</t>
  </si>
  <si>
    <t>Glossary</t>
  </si>
  <si>
    <r>
      <t>Accumulation phase funds</t>
    </r>
    <r>
      <rPr>
        <sz val="11"/>
        <color theme="1"/>
        <rFont val="Arial"/>
        <family val="2"/>
      </rPr>
      <t xml:space="preserve"> – funds are considered to be in accumulation phase if no members are receiving income stream benefit payments or reporting exempt current pension income.</t>
    </r>
  </si>
  <si>
    <r>
      <t>Administration and operating expenses</t>
    </r>
    <r>
      <rPr>
        <sz val="11"/>
        <color theme="1"/>
        <rFont val="Arial"/>
        <family val="2"/>
      </rPr>
      <t xml:space="preserve"> – as referred to in this report include deductible and non-deductible expenses reported at the following SMSF annual return labels: approved auditor fee, management and administration expenses, other amounts and SMSF supervisory levy.</t>
    </r>
  </si>
  <si>
    <r>
      <t>All other assets</t>
    </r>
    <r>
      <rPr>
        <sz val="11"/>
        <color theme="1"/>
        <rFont val="Arial"/>
        <family val="2"/>
      </rPr>
      <t xml:space="preserve"> – are the asset types that make up an insignificant proportion of total asset values. They include insurance policies, debt securities, loans, unlisted shares, collectables and personal use assets, overseas shares, overseas non-residential real property, overseas residential real property, overseas managed investments and other overseas assets as reported on the SMSF annual return.</t>
    </r>
  </si>
  <si>
    <r>
      <t>APRA funds</t>
    </r>
    <r>
      <rPr>
        <sz val="11"/>
        <color theme="1"/>
        <rFont val="Arial"/>
        <family val="2"/>
      </rPr>
      <t xml:space="preserve"> – include corporate, industry, public sector and retail funds. Unless specified as ‘APRA funds with more than four members’, they also include small APRA funds (SAFs) and single-member ADFs.</t>
    </r>
  </si>
  <si>
    <r>
      <t>Benefit payments</t>
    </r>
    <r>
      <rPr>
        <sz val="11"/>
        <color theme="1"/>
        <rFont val="Arial"/>
        <family val="2"/>
      </rPr>
      <t xml:space="preserve"> – refer to member benefits paid out to the member. From 2013, these are reported at two labels, super lump sum payments and super income stream benefit payments, and include (but are not limited to) transition to retirement income stream payments.</t>
    </r>
  </si>
  <si>
    <r>
      <t>Borrowings</t>
    </r>
    <r>
      <rPr>
        <sz val="11"/>
        <color theme="1"/>
        <rFont val="Arial"/>
        <family val="2"/>
      </rPr>
      <t xml:space="preserve"> – outstanding borrowings by the SMSF, including accrued interest. These include (but are not limited to) borrowings under a limited recourse borrowing arrangement.</t>
    </r>
  </si>
  <si>
    <r>
      <t>Direct investments</t>
    </r>
    <r>
      <rPr>
        <sz val="11"/>
        <color theme="1"/>
        <rFont val="Arial"/>
        <family val="2"/>
      </rPr>
      <t xml:space="preserve"> – are SMSF investments located in Australia and overseas where the SMSF directly holds the assets, either in the name of the SMSF or in another legally recognised form. These include (but are not limited to) cash and term deposits, debt securities, loans, listed shares, unlisted shares, limited recourse borrowing arrangements, non-residential and residential real property, collectables and personal use assets and other assets.</t>
    </r>
  </si>
  <si>
    <r>
      <t>Employer contributions</t>
    </r>
    <r>
      <rPr>
        <sz val="11"/>
        <color theme="1"/>
        <rFont val="Arial"/>
        <family val="2"/>
      </rPr>
      <t xml:space="preserve"> – are as reported on the SMSF annual return. These are contributions received from employers and include (but are not limited to) all mandated employer contributions such as superannuation guarantee, awards, agreements or other obligations, salary sacrifice, super guarantee charge shortfalls and amounts transferred to the SMSF for the member from superannuation holding accounts special account (SHA special account).</t>
    </r>
  </si>
  <si>
    <r>
      <t>Full pension phase funds</t>
    </r>
    <r>
      <rPr>
        <sz val="11"/>
        <color theme="1"/>
        <rFont val="Arial"/>
        <family val="2"/>
      </rPr>
      <t xml:space="preserve"> – are a subset of ‘pension phase funds’, in particular where all members are receiving a form of income stream benefit payment (including transition to retirement) and the fund reports exempt current pension income.</t>
    </r>
  </si>
  <si>
    <r>
      <t>Income stream benefit payments</t>
    </r>
    <r>
      <rPr>
        <sz val="11"/>
        <color theme="1"/>
        <rFont val="Arial"/>
        <family val="2"/>
      </rPr>
      <t xml:space="preserve"> – refer to member benefits paid out to the member as an income stream life benefit, transition to retirement income stream, death benefit and other income stream benefits such as (but not limited to) those relating to a member’s temporary or permanent incapacity.</t>
    </r>
  </si>
  <si>
    <r>
      <t>Investment expenses</t>
    </r>
    <r>
      <rPr>
        <sz val="11"/>
        <color theme="1"/>
        <rFont val="Arial"/>
        <family val="2"/>
      </rPr>
      <t xml:space="preserve"> – include deductible and non-deductible expenses reported at the following SMSF annual return labels: investment expenses, interest expense within Australia, interest expenses overseas, forestry managed investment scheme deduction, and insurance premium members.</t>
    </r>
  </si>
  <si>
    <r>
      <t>Inward rollovers</t>
    </r>
    <r>
      <rPr>
        <sz val="11"/>
        <color theme="1"/>
        <rFont val="Arial"/>
        <family val="2"/>
      </rPr>
      <t xml:space="preserve"> – refer to inward amounts received for the member in the form of transfers or rollovers within the superannuation system and may include contribution-splitting superannuation benefits, transfer of benefits as a result of family law obligations and reversionary pension or entitlements.</t>
    </r>
  </si>
  <si>
    <r>
      <t>Lump sum benefit payments</t>
    </r>
    <r>
      <rPr>
        <sz val="11"/>
        <color theme="1"/>
        <rFont val="Arial"/>
        <family val="2"/>
      </rPr>
      <t xml:space="preserve"> – refer to member benefits paid out to the member as a lump sum life benefit, death benefit, terminal medical condition benefit, release authority payments and other lump sum benefits such as (but not limited to) those relating to a member's permanent incapacity, severe financial hardship, approved compassionate payment.</t>
    </r>
  </si>
  <si>
    <r>
      <t>Managed investments</t>
    </r>
    <r>
      <rPr>
        <sz val="11"/>
        <color theme="1"/>
        <rFont val="Arial"/>
        <family val="2"/>
      </rPr>
      <t xml:space="preserve"> – are SMSF investments in other entities that then make subsequent investments on behalf of the SMSF. These include (but are not limited to) listed trusts, unlisted trusts, insurance policies and other Australian and overseas managed investments.</t>
    </r>
  </si>
  <si>
    <r>
      <t>Member contributions</t>
    </r>
    <r>
      <rPr>
        <sz val="11"/>
        <color theme="1"/>
        <rFont val="Arial"/>
        <family val="2"/>
      </rPr>
      <t xml:space="preserve"> – are as reported on the SMSF annual return. These are contributions received from members and include (but are not limited to) personal contributions and small-business exemptions. This item does not include rollovers or transfers from other superannuation entities.</t>
    </r>
  </si>
  <si>
    <r>
      <t xml:space="preserve">Outward rollovers </t>
    </r>
    <r>
      <rPr>
        <sz val="11"/>
        <color theme="1"/>
        <rFont val="Arial"/>
        <family val="2"/>
      </rPr>
      <t>– refer to member benefits paid out by the SMSF for the member in the form of transfers or rollovers within the superannuation system and may include contribution-splitting superannuation benefits, transfer of benefits as a result of family law obligations and reversionary pension or entitlements.</t>
    </r>
  </si>
  <si>
    <r>
      <t>Partial pension phase funds</t>
    </r>
    <r>
      <rPr>
        <sz val="11"/>
        <color theme="1"/>
        <rFont val="Arial"/>
        <family val="2"/>
      </rPr>
      <t xml:space="preserve"> – are a subset of ‘pension phase funds’, in particular where not all members are receiving an income stream benefit payment (including transition to retirement) and the fund reports exempt current pension income.</t>
    </r>
  </si>
  <si>
    <r>
      <t xml:space="preserve">Pension phase funds </t>
    </r>
    <r>
      <rPr>
        <sz val="11"/>
        <color theme="1"/>
        <rFont val="Arial"/>
        <family val="2"/>
      </rPr>
      <t>– funds are considered to be in the pension phase if at least one member receives an income stream benefit payment (including transition to retirement) and the fund reports exempt current pension income.</t>
    </r>
  </si>
  <si>
    <r>
      <t xml:space="preserve">Return on assets </t>
    </r>
    <r>
      <rPr>
        <sz val="11"/>
        <color theme="1"/>
        <rFont val="Arial"/>
        <family val="2"/>
      </rPr>
      <t>– as referred to in this report is the estimated investment performance of SMSFs measured as the net earnings divided by average total net assets during the period.</t>
    </r>
  </si>
  <si>
    <r>
      <t>Total expenses</t>
    </r>
    <r>
      <rPr>
        <sz val="11"/>
        <color theme="1"/>
        <rFont val="Arial"/>
        <family val="2"/>
      </rPr>
      <t xml:space="preserve"> – as referred to in this report include deductible and non-deductible expenses reported at the following SMSF annual return labels: interest expenses within Australia, interest expenses overseas, insurance premiums – members, SMSF auditor fee, investment expenses, management and administration expenses, forestry managed investment scheme expense and other amounts, and SMSF supervisory levy.</t>
    </r>
  </si>
  <si>
    <t>This report was updated in May 2025 to ensure the formatting meets accessibility guidelines. Additional tabs have been included for the contents, explanatory notes and glossary. The figures presented remain consistent with the original publication.</t>
  </si>
  <si>
    <t>SMSF data table content listing, including hyperlinks - cells A2:A34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</si>
</sst>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Red]\-&quot;$&quot;#,##0"/>
    <numFmt numFmtId="44" formatCode="_-&quot;$&quot;* #,##0.00_-;\-&quot;$&quot;* #,##0.00_-;_-&quot;$&quot;* &quot;-&quot;??_-;_-@_-"/>
    <numFmt numFmtId="43" formatCode="_-* #,##0.00_-;\-* #,##0.00_-;_-* &quot;-&quot;??_-;_-@_-"/>
    <numFmt numFmtId="164" formatCode="0.0%"/>
    <numFmt numFmtId="165" formatCode="_-* #,##0_-;\-* #,##0_-;_-* &quot;-&quot;??_-;_-@_-"/>
    <numFmt numFmtId="166" formatCode="0.0"/>
    <numFmt numFmtId="167" formatCode="_-&quot;$&quot;* #,##0_-;\-&quot;$&quot;* #,##0_-;_-&quot;$&quot;* &quot;-&quot;??_-;_-@_-"/>
  </numFmts>
  <fonts count="31" x14ac:knownFonts="1">
    <font>
      <sz val="11"/>
      <color theme="1"/>
      <name val="Calibri"/>
      <family val="2"/>
      <scheme val="minor"/>
    </font>
    <font>
      <sz val="11"/>
      <color indexed="8"/>
      <name val="Calibri"/>
      <family val="2"/>
    </font>
    <font>
      <b/>
      <sz val="12"/>
      <name val="Arial"/>
      <family val="2"/>
    </font>
    <font>
      <sz val="12"/>
      <name val="Arial"/>
      <family val="2"/>
    </font>
    <font>
      <sz val="10"/>
      <name val="Arial"/>
      <family val="2"/>
    </font>
    <font>
      <b/>
      <sz val="10"/>
      <name val="Arial"/>
      <family val="2"/>
    </font>
    <font>
      <i/>
      <sz val="12"/>
      <name val="Arial"/>
      <family val="2"/>
    </font>
    <font>
      <sz val="11.5"/>
      <name val="Arial"/>
      <family val="2"/>
    </font>
    <font>
      <b/>
      <sz val="11.5"/>
      <name val="Arial"/>
      <family val="2"/>
    </font>
    <font>
      <i/>
      <sz val="10"/>
      <name val="Arial"/>
      <family val="2"/>
    </font>
    <font>
      <i/>
      <sz val="11"/>
      <name val="Arial"/>
      <family val="2"/>
    </font>
    <font>
      <sz val="11"/>
      <name val="Arial"/>
      <family val="2"/>
    </font>
    <font>
      <sz val="11"/>
      <color theme="1"/>
      <name val="Calibri"/>
      <family val="2"/>
      <scheme val="minor"/>
    </font>
    <font>
      <b/>
      <sz val="11"/>
      <color indexed="56"/>
      <name val="Calibri"/>
      <family val="2"/>
    </font>
    <font>
      <sz val="11"/>
      <name val="Calibri"/>
      <family val="2"/>
      <scheme val="minor"/>
    </font>
    <font>
      <b/>
      <i/>
      <sz val="12"/>
      <name val="Arial"/>
      <family val="2"/>
    </font>
    <font>
      <b/>
      <sz val="12"/>
      <color theme="1"/>
      <name val="Arial"/>
      <family val="2"/>
    </font>
    <font>
      <sz val="12"/>
      <color theme="1"/>
      <name val="Arial"/>
      <family val="2"/>
    </font>
    <font>
      <sz val="10"/>
      <color theme="1"/>
      <name val="Arial"/>
      <family val="2"/>
    </font>
    <font>
      <u/>
      <sz val="11"/>
      <color theme="10"/>
      <name val="Calibri"/>
      <family val="2"/>
      <scheme val="minor"/>
    </font>
    <font>
      <b/>
      <sz val="15"/>
      <color theme="3"/>
      <name val="Calibri"/>
      <family val="2"/>
      <scheme val="minor"/>
    </font>
    <font>
      <sz val="11"/>
      <color theme="0"/>
      <name val="Calibri"/>
      <family val="2"/>
      <scheme val="minor"/>
    </font>
    <font>
      <b/>
      <sz val="15"/>
      <name val="Calibri"/>
      <family val="2"/>
      <scheme val="minor"/>
    </font>
    <font>
      <b/>
      <sz val="15"/>
      <color indexed="56"/>
      <name val="Calibri"/>
      <family val="2"/>
    </font>
    <font>
      <b/>
      <sz val="15"/>
      <name val="Calibri"/>
      <family val="2"/>
    </font>
    <font>
      <sz val="10"/>
      <color theme="0"/>
      <name val="Arial"/>
      <family val="2"/>
    </font>
    <font>
      <b/>
      <sz val="14"/>
      <color theme="1"/>
      <name val="Calibri"/>
      <family val="2"/>
      <scheme val="minor"/>
    </font>
    <font>
      <sz val="11"/>
      <color theme="1"/>
      <name val="Arial"/>
      <family val="2"/>
    </font>
    <font>
      <u/>
      <sz val="11"/>
      <color theme="10"/>
      <name val="Arial"/>
      <family val="2"/>
    </font>
    <font>
      <sz val="22"/>
      <color theme="1"/>
      <name val="Arial"/>
      <family val="2"/>
    </font>
    <font>
      <b/>
      <sz val="11"/>
      <color theme="1"/>
      <name val="Arial"/>
      <family val="2"/>
    </font>
  </fonts>
  <fills count="4">
    <fill>
      <patternFill patternType="none"/>
    </fill>
    <fill>
      <patternFill patternType="gray125"/>
    </fill>
    <fill>
      <patternFill patternType="solid">
        <fgColor theme="0" tint="-0.34998626667073579"/>
        <bgColor indexed="64"/>
      </patternFill>
    </fill>
    <fill>
      <patternFill patternType="solid">
        <fgColor theme="0"/>
        <bgColor indexed="64"/>
      </patternFill>
    </fill>
  </fills>
  <borders count="49">
    <border>
      <left/>
      <right/>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bottom/>
      <diagonal/>
    </border>
    <border>
      <left style="medium">
        <color indexed="64"/>
      </left>
      <right style="medium">
        <color indexed="64"/>
      </right>
      <top style="thin">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bottom style="medium">
        <color indexed="30"/>
      </bottom>
      <diagonal/>
    </border>
    <border>
      <left/>
      <right/>
      <top/>
      <bottom style="thick">
        <color theme="4"/>
      </bottom>
      <diagonal/>
    </border>
    <border>
      <left/>
      <right/>
      <top/>
      <bottom style="thick">
        <color indexed="62"/>
      </bottom>
      <diagonal/>
    </border>
  </borders>
  <cellStyleXfs count="16">
    <xf numFmtId="0" fontId="0" fillId="0" borderId="0"/>
    <xf numFmtId="43" fontId="12" fillId="0" borderId="0" applyFont="0" applyFill="0" applyBorder="0" applyAlignment="0" applyProtection="0"/>
    <xf numFmtId="43" fontId="12" fillId="0" borderId="0" applyFont="0" applyFill="0" applyBorder="0" applyAlignment="0" applyProtection="0"/>
    <xf numFmtId="44" fontId="12" fillId="0" borderId="0" applyFont="0" applyFill="0" applyBorder="0" applyAlignment="0" applyProtection="0"/>
    <xf numFmtId="0" fontId="12" fillId="0" borderId="0"/>
    <xf numFmtId="0" fontId="1" fillId="0" borderId="0"/>
    <xf numFmtId="9" fontId="12" fillId="0" borderId="0" applyFont="0" applyFill="0" applyBorder="0" applyAlignment="0" applyProtection="0"/>
    <xf numFmtId="9" fontId="12" fillId="0" borderId="0" applyFont="0" applyFill="0" applyBorder="0" applyAlignment="0" applyProtection="0"/>
    <xf numFmtId="43" fontId="4" fillId="0" borderId="0" applyFont="0" applyFill="0" applyBorder="0" applyAlignment="0" applyProtection="0"/>
    <xf numFmtId="0" fontId="13" fillId="0" borderId="46" applyNumberFormat="0" applyFill="0" applyAlignment="0" applyProtection="0"/>
    <xf numFmtId="0" fontId="4" fillId="0" borderId="0"/>
    <xf numFmtId="0" fontId="4" fillId="0" borderId="0"/>
    <xf numFmtId="0" fontId="1" fillId="0" borderId="0"/>
    <xf numFmtId="0" fontId="19" fillId="0" borderId="0" applyNumberFormat="0" applyFill="0" applyBorder="0" applyAlignment="0" applyProtection="0"/>
    <xf numFmtId="0" fontId="20" fillId="0" borderId="47" applyNumberFormat="0" applyFill="0" applyAlignment="0" applyProtection="0"/>
    <xf numFmtId="0" fontId="23" fillId="0" borderId="48" applyNumberFormat="0" applyFill="0" applyAlignment="0" applyProtection="0"/>
  </cellStyleXfs>
  <cellXfs count="368">
    <xf numFmtId="0" fontId="0" fillId="0" borderId="0" xfId="0"/>
    <xf numFmtId="0" fontId="2" fillId="0" borderId="0" xfId="0" applyFont="1"/>
    <xf numFmtId="0" fontId="3" fillId="0" borderId="0" xfId="0" applyFont="1"/>
    <xf numFmtId="0" fontId="4" fillId="0" borderId="0" xfId="0" applyFont="1"/>
    <xf numFmtId="0" fontId="4" fillId="0" borderId="0" xfId="0" applyFont="1" applyFill="1"/>
    <xf numFmtId="0" fontId="3" fillId="0" borderId="0" xfId="0" applyFont="1" applyFill="1"/>
    <xf numFmtId="0" fontId="2" fillId="0" borderId="0" xfId="0" applyFont="1" applyAlignment="1">
      <alignment vertical="center"/>
    </xf>
    <xf numFmtId="0" fontId="2" fillId="0" borderId="1" xfId="0" applyFont="1" applyFill="1" applyBorder="1" applyAlignment="1">
      <alignment horizontal="right"/>
    </xf>
    <xf numFmtId="0" fontId="2" fillId="0" borderId="3" xfId="0" applyFont="1" applyFill="1" applyBorder="1" applyAlignment="1">
      <alignment horizontal="left"/>
    </xf>
    <xf numFmtId="0" fontId="2" fillId="0" borderId="3" xfId="0" applyFont="1" applyFill="1" applyBorder="1"/>
    <xf numFmtId="0" fontId="2" fillId="0" borderId="4" xfId="0" applyFont="1" applyFill="1" applyBorder="1" applyAlignment="1">
      <alignment horizontal="center"/>
    </xf>
    <xf numFmtId="0" fontId="2" fillId="0" borderId="4" xfId="0" applyFont="1" applyFill="1" applyBorder="1" applyAlignment="1">
      <alignment horizontal="left"/>
    </xf>
    <xf numFmtId="0" fontId="2" fillId="0" borderId="4" xfId="0" applyFont="1" applyFill="1" applyBorder="1" applyAlignment="1">
      <alignment horizontal="left" wrapText="1"/>
    </xf>
    <xf numFmtId="0" fontId="2" fillId="0" borderId="4" xfId="5" applyFont="1" applyFill="1" applyBorder="1"/>
    <xf numFmtId="0" fontId="3" fillId="0" borderId="0" xfId="0" applyFont="1" applyFill="1" applyBorder="1"/>
    <xf numFmtId="3" fontId="3" fillId="0" borderId="0" xfId="0" applyNumberFormat="1" applyFont="1" applyFill="1" applyBorder="1"/>
    <xf numFmtId="0" fontId="3" fillId="0" borderId="4" xfId="0" applyFont="1" applyFill="1" applyBorder="1" applyAlignment="1">
      <alignment horizontal="left"/>
    </xf>
    <xf numFmtId="3" fontId="3" fillId="0" borderId="2" xfId="0" applyNumberFormat="1" applyFont="1" applyFill="1" applyBorder="1"/>
    <xf numFmtId="0" fontId="3" fillId="0" borderId="4" xfId="0" applyFont="1" applyFill="1" applyBorder="1"/>
    <xf numFmtId="0" fontId="4" fillId="0" borderId="0" xfId="0" applyFont="1" applyBorder="1"/>
    <xf numFmtId="0" fontId="2" fillId="0" borderId="3" xfId="0" applyFont="1" applyBorder="1"/>
    <xf numFmtId="164" fontId="4" fillId="0" borderId="0" xfId="0" applyNumberFormat="1" applyFont="1"/>
    <xf numFmtId="0" fontId="2" fillId="0" borderId="4" xfId="0" applyFont="1" applyBorder="1" applyAlignment="1"/>
    <xf numFmtId="0" fontId="2" fillId="0" borderId="4" xfId="0" applyFont="1" applyBorder="1" applyAlignment="1">
      <alignment horizontal="right"/>
    </xf>
    <xf numFmtId="0" fontId="2" fillId="0" borderId="4" xfId="0" applyFont="1" applyBorder="1"/>
    <xf numFmtId="3" fontId="3" fillId="0" borderId="4" xfId="0" applyNumberFormat="1" applyFont="1" applyBorder="1" applyAlignment="1">
      <alignment horizontal="right"/>
    </xf>
    <xf numFmtId="0" fontId="2" fillId="0" borderId="0" xfId="0" applyFont="1" applyBorder="1"/>
    <xf numFmtId="3" fontId="3" fillId="0" borderId="0" xfId="0" applyNumberFormat="1" applyFont="1" applyBorder="1" applyAlignment="1">
      <alignment horizontal="right"/>
    </xf>
    <xf numFmtId="0" fontId="2" fillId="0" borderId="0" xfId="0" applyFont="1" applyFill="1"/>
    <xf numFmtId="164" fontId="3" fillId="2" borderId="4" xfId="6" applyNumberFormat="1" applyFont="1" applyFill="1" applyBorder="1" applyAlignment="1">
      <alignment horizontal="right"/>
    </xf>
    <xf numFmtId="0" fontId="5" fillId="0" borderId="0" xfId="0" applyFont="1"/>
    <xf numFmtId="165" fontId="4" fillId="0" borderId="0" xfId="1" applyNumberFormat="1" applyFont="1"/>
    <xf numFmtId="0" fontId="3" fillId="0" borderId="6" xfId="0" applyFont="1" applyFill="1" applyBorder="1" applyAlignment="1">
      <alignment wrapText="1"/>
    </xf>
    <xf numFmtId="0" fontId="3" fillId="0" borderId="0" xfId="0" applyFont="1" applyFill="1" applyBorder="1" applyAlignment="1">
      <alignment wrapText="1"/>
    </xf>
    <xf numFmtId="0" fontId="2" fillId="0" borderId="7" xfId="0" applyFont="1" applyBorder="1" applyAlignment="1"/>
    <xf numFmtId="0" fontId="2" fillId="0" borderId="8" xfId="0" applyFont="1" applyFill="1" applyBorder="1" applyAlignment="1">
      <alignment horizontal="left"/>
    </xf>
    <xf numFmtId="0" fontId="2" fillId="0" borderId="8" xfId="0" applyFont="1" applyFill="1" applyBorder="1" applyAlignment="1">
      <alignment horizontal="left" wrapText="1"/>
    </xf>
    <xf numFmtId="0" fontId="2" fillId="0" borderId="8" xfId="0" applyFont="1" applyBorder="1" applyAlignment="1">
      <alignment horizontal="right"/>
    </xf>
    <xf numFmtId="0" fontId="2" fillId="0" borderId="9" xfId="0" applyFont="1" applyBorder="1" applyAlignment="1">
      <alignment horizontal="right" wrapText="1"/>
    </xf>
    <xf numFmtId="0" fontId="2" fillId="0" borderId="10" xfId="0" applyFont="1" applyBorder="1" applyAlignment="1"/>
    <xf numFmtId="0" fontId="3" fillId="0" borderId="11" xfId="0" applyFont="1" applyBorder="1" applyAlignment="1">
      <alignment horizontal="right"/>
    </xf>
    <xf numFmtId="0" fontId="3" fillId="0" borderId="11" xfId="0" applyFont="1" applyBorder="1" applyAlignment="1"/>
    <xf numFmtId="3" fontId="3" fillId="0" borderId="12" xfId="0" applyNumberFormat="1" applyFont="1" applyBorder="1" applyAlignment="1">
      <alignment horizontal="right" wrapText="1"/>
    </xf>
    <xf numFmtId="0" fontId="2" fillId="0" borderId="13" xfId="0" applyFont="1" applyBorder="1" applyAlignment="1"/>
    <xf numFmtId="3" fontId="3" fillId="0" borderId="4" xfId="0" applyNumberFormat="1" applyFont="1" applyBorder="1" applyAlignment="1"/>
    <xf numFmtId="0" fontId="3" fillId="0" borderId="4" xfId="0" applyFont="1" applyBorder="1" applyAlignment="1">
      <alignment horizontal="right"/>
    </xf>
    <xf numFmtId="3" fontId="3" fillId="0" borderId="14" xfId="0" applyNumberFormat="1" applyFont="1" applyBorder="1" applyAlignment="1">
      <alignment horizontal="right" wrapText="1"/>
    </xf>
    <xf numFmtId="0" fontId="2" fillId="0" borderId="7" xfId="0" applyFont="1" applyBorder="1"/>
    <xf numFmtId="3" fontId="2" fillId="0" borderId="8" xfId="0" applyNumberFormat="1" applyFont="1" applyBorder="1" applyAlignment="1">
      <alignment horizontal="right"/>
    </xf>
    <xf numFmtId="3" fontId="2" fillId="0" borderId="8" xfId="0" applyNumberFormat="1" applyFont="1" applyBorder="1"/>
    <xf numFmtId="3" fontId="2" fillId="0" borderId="9" xfId="0" applyNumberFormat="1" applyFont="1" applyBorder="1" applyAlignment="1">
      <alignment horizontal="right"/>
    </xf>
    <xf numFmtId="0" fontId="4" fillId="0" borderId="15" xfId="0" applyFont="1" applyFill="1" applyBorder="1"/>
    <xf numFmtId="6" fontId="7" fillId="0" borderId="11" xfId="0" applyNumberFormat="1" applyFont="1" applyBorder="1" applyAlignment="1">
      <alignment horizontal="right"/>
    </xf>
    <xf numFmtId="6" fontId="7" fillId="0" borderId="11" xfId="0" applyNumberFormat="1" applyFont="1" applyBorder="1" applyAlignment="1"/>
    <xf numFmtId="6" fontId="7" fillId="0" borderId="12" xfId="0" applyNumberFormat="1" applyFont="1" applyBorder="1" applyAlignment="1">
      <alignment horizontal="right" wrapText="1"/>
    </xf>
    <xf numFmtId="6" fontId="7" fillId="0" borderId="4" xfId="0" applyNumberFormat="1" applyFont="1" applyBorder="1" applyAlignment="1">
      <alignment horizontal="right"/>
    </xf>
    <xf numFmtId="6" fontId="7" fillId="0" borderId="4" xfId="0" applyNumberFormat="1" applyFont="1" applyBorder="1" applyAlignment="1"/>
    <xf numFmtId="6" fontId="7" fillId="0" borderId="14" xfId="0" applyNumberFormat="1" applyFont="1" applyBorder="1" applyAlignment="1">
      <alignment horizontal="right" wrapText="1"/>
    </xf>
    <xf numFmtId="6" fontId="8" fillId="0" borderId="8" xfId="0" applyNumberFormat="1" applyFont="1" applyBorder="1" applyAlignment="1">
      <alignment horizontal="right"/>
    </xf>
    <xf numFmtId="6" fontId="8" fillId="0" borderId="9" xfId="0" applyNumberFormat="1" applyFont="1" applyBorder="1" applyAlignment="1">
      <alignment horizontal="right" wrapText="1"/>
    </xf>
    <xf numFmtId="164" fontId="4" fillId="0" borderId="0" xfId="0" applyNumberFormat="1" applyFont="1" applyBorder="1"/>
    <xf numFmtId="0" fontId="2" fillId="0" borderId="9" xfId="0" applyFont="1" applyBorder="1" applyAlignment="1">
      <alignment horizontal="right"/>
    </xf>
    <xf numFmtId="0" fontId="2" fillId="0" borderId="6" xfId="0" applyFont="1" applyBorder="1" applyAlignment="1">
      <alignment horizontal="right"/>
    </xf>
    <xf numFmtId="6" fontId="3" fillId="0" borderId="11" xfId="0" applyNumberFormat="1" applyFont="1" applyBorder="1" applyAlignment="1">
      <alignment horizontal="right"/>
    </xf>
    <xf numFmtId="6" fontId="3" fillId="0" borderId="11" xfId="0" applyNumberFormat="1" applyFont="1" applyBorder="1" applyAlignment="1"/>
    <xf numFmtId="6" fontId="3" fillId="0" borderId="12" xfId="0" applyNumberFormat="1" applyFont="1" applyBorder="1" applyAlignment="1">
      <alignment horizontal="right"/>
    </xf>
    <xf numFmtId="3" fontId="3" fillId="0" borderId="6" xfId="0" applyNumberFormat="1" applyFont="1" applyBorder="1" applyAlignment="1">
      <alignment horizontal="right"/>
    </xf>
    <xf numFmtId="6" fontId="3" fillId="0" borderId="4" xfId="0" applyNumberFormat="1" applyFont="1" applyBorder="1" applyAlignment="1">
      <alignment horizontal="right"/>
    </xf>
    <xf numFmtId="6" fontId="3" fillId="0" borderId="4" xfId="0" applyNumberFormat="1" applyFont="1" applyBorder="1" applyAlignment="1"/>
    <xf numFmtId="6" fontId="3" fillId="0" borderId="14" xfId="0" applyNumberFormat="1" applyFont="1" applyBorder="1" applyAlignment="1">
      <alignment horizontal="right"/>
    </xf>
    <xf numFmtId="0" fontId="2" fillId="0" borderId="16" xfId="0" applyFont="1" applyBorder="1" applyAlignment="1"/>
    <xf numFmtId="6" fontId="3" fillId="0" borderId="17" xfId="0" applyNumberFormat="1" applyFont="1" applyBorder="1" applyAlignment="1">
      <alignment horizontal="right"/>
    </xf>
    <xf numFmtId="6" fontId="3" fillId="0" borderId="17" xfId="0" applyNumberFormat="1" applyFont="1" applyBorder="1" applyAlignment="1"/>
    <xf numFmtId="6" fontId="3" fillId="0" borderId="18" xfId="0" applyNumberFormat="1" applyFont="1" applyBorder="1" applyAlignment="1">
      <alignment horizontal="right"/>
    </xf>
    <xf numFmtId="0" fontId="2" fillId="0" borderId="0" xfId="0" applyFont="1" applyBorder="1" applyAlignment="1">
      <alignment wrapText="1"/>
    </xf>
    <xf numFmtId="0" fontId="2" fillId="0" borderId="19" xfId="0" applyFont="1" applyBorder="1" applyAlignment="1"/>
    <xf numFmtId="10" fontId="3" fillId="0" borderId="20" xfId="0" applyNumberFormat="1" applyFont="1" applyBorder="1" applyAlignment="1">
      <alignment horizontal="right"/>
    </xf>
    <xf numFmtId="10" fontId="3" fillId="0" borderId="20" xfId="0" applyNumberFormat="1" applyFont="1" applyBorder="1" applyAlignment="1"/>
    <xf numFmtId="10" fontId="3" fillId="0" borderId="21" xfId="0" applyNumberFormat="1" applyFont="1" applyBorder="1" applyAlignment="1">
      <alignment horizontal="right"/>
    </xf>
    <xf numFmtId="10" fontId="3" fillId="0" borderId="4" xfId="0" applyNumberFormat="1" applyFont="1" applyBorder="1" applyAlignment="1">
      <alignment horizontal="right"/>
    </xf>
    <xf numFmtId="10" fontId="3" fillId="0" borderId="4" xfId="0" applyNumberFormat="1" applyFont="1" applyBorder="1" applyAlignment="1"/>
    <xf numFmtId="10" fontId="3" fillId="0" borderId="14" xfId="0" applyNumberFormat="1" applyFont="1" applyBorder="1" applyAlignment="1">
      <alignment horizontal="right"/>
    </xf>
    <xf numFmtId="10" fontId="3" fillId="0" borderId="17" xfId="0" applyNumberFormat="1" applyFont="1" applyBorder="1" applyAlignment="1">
      <alignment horizontal="right"/>
    </xf>
    <xf numFmtId="10" fontId="3" fillId="0" borderId="17" xfId="0" applyNumberFormat="1" applyFont="1" applyBorder="1" applyAlignment="1"/>
    <xf numFmtId="10" fontId="3" fillId="0" borderId="18" xfId="0" applyNumberFormat="1" applyFont="1" applyBorder="1" applyAlignment="1">
      <alignment horizontal="right"/>
    </xf>
    <xf numFmtId="0" fontId="2" fillId="0" borderId="7" xfId="0" applyFont="1" applyFill="1" applyBorder="1" applyAlignment="1">
      <alignment horizontal="left" wrapText="1"/>
    </xf>
    <xf numFmtId="0" fontId="2" fillId="0" borderId="9" xfId="0" applyFont="1" applyFill="1" applyBorder="1" applyAlignment="1">
      <alignment horizontal="left" wrapText="1"/>
    </xf>
    <xf numFmtId="0" fontId="2" fillId="0" borderId="10" xfId="0" applyFont="1" applyBorder="1" applyAlignment="1">
      <alignment horizontal="left"/>
    </xf>
    <xf numFmtId="6" fontId="3" fillId="3" borderId="12" xfId="0" applyNumberFormat="1" applyFont="1" applyFill="1" applyBorder="1" applyAlignment="1">
      <alignment horizontal="right"/>
    </xf>
    <xf numFmtId="0" fontId="2" fillId="0" borderId="13" xfId="0" applyFont="1" applyBorder="1" applyAlignment="1">
      <alignment horizontal="left"/>
    </xf>
    <xf numFmtId="6" fontId="3" fillId="3" borderId="14" xfId="0" applyNumberFormat="1" applyFont="1" applyFill="1" applyBorder="1" applyAlignment="1">
      <alignment horizontal="right"/>
    </xf>
    <xf numFmtId="0" fontId="2" fillId="0" borderId="16" xfId="0" applyFont="1" applyBorder="1" applyAlignment="1">
      <alignment horizontal="left"/>
    </xf>
    <xf numFmtId="6" fontId="3" fillId="3" borderId="18" xfId="0" applyNumberFormat="1" applyFont="1" applyFill="1" applyBorder="1" applyAlignment="1">
      <alignment horizontal="right"/>
    </xf>
    <xf numFmtId="0" fontId="10" fillId="0" borderId="0" xfId="0" applyFont="1"/>
    <xf numFmtId="3" fontId="3" fillId="2" borderId="4" xfId="0" applyNumberFormat="1" applyFont="1" applyFill="1" applyBorder="1" applyAlignment="1">
      <alignment horizontal="right"/>
    </xf>
    <xf numFmtId="3" fontId="2" fillId="2" borderId="4" xfId="0" applyNumberFormat="1" applyFont="1" applyFill="1" applyBorder="1" applyAlignment="1">
      <alignment horizontal="right"/>
    </xf>
    <xf numFmtId="164" fontId="2" fillId="0" borderId="4" xfId="6" applyNumberFormat="1" applyFont="1" applyBorder="1" applyAlignment="1">
      <alignment horizontal="right"/>
    </xf>
    <xf numFmtId="0" fontId="2" fillId="0" borderId="0" xfId="0" applyFont="1" applyFill="1" applyBorder="1"/>
    <xf numFmtId="0" fontId="2" fillId="0" borderId="2" xfId="0" applyFont="1" applyFill="1" applyBorder="1"/>
    <xf numFmtId="0" fontId="2" fillId="0" borderId="1" xfId="0" applyFont="1" applyFill="1" applyBorder="1"/>
    <xf numFmtId="9" fontId="2" fillId="0" borderId="1" xfId="0" applyNumberFormat="1" applyFont="1" applyFill="1" applyBorder="1" applyAlignment="1">
      <alignment horizontal="right"/>
    </xf>
    <xf numFmtId="0" fontId="2" fillId="0" borderId="1" xfId="5" applyNumberFormat="1" applyFont="1" applyFill="1" applyBorder="1" applyAlignment="1"/>
    <xf numFmtId="0" fontId="2" fillId="0" borderId="2" xfId="5" applyFont="1" applyFill="1" applyBorder="1" applyAlignment="1">
      <alignment horizontal="right"/>
    </xf>
    <xf numFmtId="0" fontId="2" fillId="0" borderId="2" xfId="5" applyFont="1" applyFill="1" applyBorder="1" applyAlignment="1"/>
    <xf numFmtId="0" fontId="2" fillId="0" borderId="0" xfId="5" applyFont="1" applyFill="1" applyBorder="1" applyAlignment="1"/>
    <xf numFmtId="0" fontId="2" fillId="0" borderId="3" xfId="5" applyFont="1" applyFill="1" applyBorder="1" applyAlignment="1"/>
    <xf numFmtId="49" fontId="2" fillId="0" borderId="1" xfId="5" applyNumberFormat="1" applyFont="1" applyFill="1" applyBorder="1" applyAlignment="1"/>
    <xf numFmtId="0" fontId="11" fillId="0" borderId="0" xfId="0" applyFont="1" applyAlignment="1">
      <alignment vertical="center"/>
    </xf>
    <xf numFmtId="0" fontId="3" fillId="0" borderId="0" xfId="0" applyFont="1" applyBorder="1"/>
    <xf numFmtId="0" fontId="2" fillId="0" borderId="1" xfId="5" applyNumberFormat="1" applyFont="1" applyFill="1" applyBorder="1" applyAlignment="1">
      <alignment wrapText="1"/>
    </xf>
    <xf numFmtId="0" fontId="2" fillId="0" borderId="1" xfId="5" applyNumberFormat="1" applyFont="1" applyFill="1" applyBorder="1" applyAlignment="1">
      <alignment horizontal="right" wrapText="1"/>
    </xf>
    <xf numFmtId="0" fontId="2" fillId="0" borderId="0" xfId="5" applyNumberFormat="1" applyFont="1" applyFill="1" applyBorder="1" applyAlignment="1">
      <alignment horizontal="left" wrapText="1"/>
    </xf>
    <xf numFmtId="0" fontId="2" fillId="0" borderId="0" xfId="5" quotePrefix="1" applyNumberFormat="1" applyFont="1" applyFill="1" applyBorder="1" applyAlignment="1">
      <alignment horizontal="left" wrapText="1"/>
    </xf>
    <xf numFmtId="0" fontId="2" fillId="0" borderId="1" xfId="5" applyNumberFormat="1" applyFont="1" applyFill="1" applyBorder="1"/>
    <xf numFmtId="3" fontId="4" fillId="0" borderId="0" xfId="0" applyNumberFormat="1" applyFont="1"/>
    <xf numFmtId="0" fontId="2" fillId="0" borderId="4" xfId="0" applyFont="1" applyBorder="1" applyAlignment="1">
      <alignment vertical="top" wrapText="1"/>
    </xf>
    <xf numFmtId="0" fontId="2" fillId="0" borderId="4" xfId="0" applyFont="1" applyFill="1" applyBorder="1" applyAlignment="1">
      <alignment wrapText="1"/>
    </xf>
    <xf numFmtId="0" fontId="2" fillId="0" borderId="4" xfId="0" applyFont="1" applyFill="1" applyBorder="1" applyAlignment="1">
      <alignment horizontal="right" wrapText="1"/>
    </xf>
    <xf numFmtId="0" fontId="2" fillId="0" borderId="4" xfId="0" applyFont="1" applyFill="1" applyBorder="1"/>
    <xf numFmtId="0" fontId="3" fillId="0" borderId="1" xfId="0" applyFont="1" applyFill="1" applyBorder="1"/>
    <xf numFmtId="0" fontId="2" fillId="0" borderId="13" xfId="0" applyFont="1" applyFill="1" applyBorder="1" applyAlignment="1">
      <alignment horizontal="center"/>
    </xf>
    <xf numFmtId="0" fontId="2" fillId="0" borderId="14" xfId="0" applyFont="1" applyFill="1" applyBorder="1" applyAlignment="1">
      <alignment horizontal="center"/>
    </xf>
    <xf numFmtId="0" fontId="2" fillId="0" borderId="23" xfId="0" applyFont="1" applyFill="1" applyBorder="1"/>
    <xf numFmtId="0" fontId="2" fillId="0" borderId="29" xfId="0" applyFont="1" applyFill="1" applyBorder="1"/>
    <xf numFmtId="0" fontId="2" fillId="0" borderId="0" xfId="4" applyFont="1" applyBorder="1" applyAlignment="1"/>
    <xf numFmtId="0" fontId="2" fillId="0" borderId="13" xfId="4" applyFont="1" applyBorder="1" applyAlignment="1">
      <alignment horizontal="center" vertical="center" wrapText="1"/>
    </xf>
    <xf numFmtId="0" fontId="2" fillId="0" borderId="14" xfId="4" applyFont="1" applyBorder="1" applyAlignment="1">
      <alignment horizontal="center" vertical="center" wrapText="1"/>
    </xf>
    <xf numFmtId="6" fontId="3" fillId="0" borderId="6" xfId="4" applyNumberFormat="1" applyFont="1" applyBorder="1" applyAlignment="1">
      <alignment horizontal="left"/>
    </xf>
    <xf numFmtId="0" fontId="3" fillId="0" borderId="6" xfId="4" applyFont="1" applyBorder="1"/>
    <xf numFmtId="0" fontId="2" fillId="0" borderId="34" xfId="4" applyFont="1" applyBorder="1"/>
    <xf numFmtId="0" fontId="2" fillId="0" borderId="1" xfId="0" applyFont="1" applyFill="1" applyBorder="1" applyAlignment="1">
      <alignment wrapText="1"/>
    </xf>
    <xf numFmtId="17" fontId="2" fillId="0" borderId="1" xfId="0" applyNumberFormat="1" applyFont="1" applyFill="1" applyBorder="1" applyAlignment="1">
      <alignment horizontal="right"/>
    </xf>
    <xf numFmtId="17" fontId="2" fillId="0" borderId="1" xfId="0" applyNumberFormat="1" applyFont="1" applyFill="1" applyBorder="1" applyAlignment="1">
      <alignment horizontal="right" wrapText="1"/>
    </xf>
    <xf numFmtId="164" fontId="4" fillId="0" borderId="0" xfId="6" applyNumberFormat="1" applyFont="1"/>
    <xf numFmtId="0" fontId="4" fillId="0" borderId="0" xfId="0" applyFont="1" applyAlignment="1">
      <alignment vertical="center"/>
    </xf>
    <xf numFmtId="9" fontId="4" fillId="0" borderId="0" xfId="6" applyFont="1"/>
    <xf numFmtId="0" fontId="2" fillId="0" borderId="3" xfId="0" applyFont="1" applyFill="1" applyBorder="1" applyAlignment="1"/>
    <xf numFmtId="0" fontId="2" fillId="0" borderId="3" xfId="0" applyFont="1" applyFill="1" applyBorder="1" applyAlignment="1">
      <alignment horizontal="center"/>
    </xf>
    <xf numFmtId="9" fontId="4" fillId="0" borderId="2" xfId="0" applyNumberFormat="1" applyFont="1" applyFill="1" applyBorder="1" applyAlignment="1">
      <alignment horizontal="left"/>
    </xf>
    <xf numFmtId="164" fontId="3" fillId="0" borderId="0" xfId="0" applyNumberFormat="1" applyFont="1" applyFill="1" applyBorder="1" applyAlignment="1"/>
    <xf numFmtId="9" fontId="2" fillId="0" borderId="0" xfId="0" applyNumberFormat="1" applyFont="1" applyFill="1" applyBorder="1" applyAlignment="1">
      <alignment horizontal="left"/>
    </xf>
    <xf numFmtId="1" fontId="2" fillId="0" borderId="1" xfId="0" applyNumberFormat="1" applyFont="1" applyFill="1" applyBorder="1" applyAlignment="1">
      <alignment horizontal="left"/>
    </xf>
    <xf numFmtId="17" fontId="2" fillId="0" borderId="1" xfId="0" applyNumberFormat="1" applyFont="1" applyFill="1" applyBorder="1" applyAlignment="1">
      <alignment wrapText="1"/>
    </xf>
    <xf numFmtId="9" fontId="2" fillId="0" borderId="3" xfId="0" applyNumberFormat="1" applyFont="1" applyFill="1" applyBorder="1" applyAlignment="1">
      <alignment horizontal="left"/>
    </xf>
    <xf numFmtId="0" fontId="2" fillId="0" borderId="4" xfId="0" applyFont="1" applyFill="1" applyBorder="1" applyAlignment="1"/>
    <xf numFmtId="0" fontId="2" fillId="0" borderId="1" xfId="0" applyFont="1" applyFill="1" applyBorder="1" applyAlignment="1">
      <alignment horizontal="left" wrapText="1"/>
    </xf>
    <xf numFmtId="0" fontId="2" fillId="0" borderId="0" xfId="0" applyFont="1" applyFill="1" applyBorder="1" applyAlignment="1">
      <alignment horizontal="left"/>
    </xf>
    <xf numFmtId="0" fontId="2" fillId="0" borderId="1" xfId="0" applyFont="1" applyFill="1" applyBorder="1" applyAlignment="1">
      <alignment vertical="top"/>
    </xf>
    <xf numFmtId="17" fontId="2" fillId="0" borderId="1" xfId="0" applyNumberFormat="1" applyFont="1" applyFill="1" applyBorder="1" applyAlignment="1">
      <alignment horizontal="center" vertical="top" wrapText="1"/>
    </xf>
    <xf numFmtId="0" fontId="2" fillId="0" borderId="3" xfId="12" applyFont="1" applyFill="1" applyBorder="1" applyAlignment="1"/>
    <xf numFmtId="0" fontId="3" fillId="0" borderId="0" xfId="12" applyFont="1" applyFill="1" applyBorder="1" applyAlignment="1"/>
    <xf numFmtId="0" fontId="2" fillId="0" borderId="0" xfId="12" applyFont="1" applyFill="1" applyBorder="1" applyAlignment="1"/>
    <xf numFmtId="0" fontId="3" fillId="0" borderId="2" xfId="12" applyFont="1" applyFill="1" applyBorder="1" applyAlignment="1"/>
    <xf numFmtId="0" fontId="3" fillId="0" borderId="1" xfId="12" applyFont="1" applyFill="1" applyBorder="1" applyAlignment="1"/>
    <xf numFmtId="0" fontId="2" fillId="0" borderId="4" xfId="12" applyFont="1" applyFill="1" applyBorder="1" applyAlignment="1">
      <alignment horizontal="left"/>
    </xf>
    <xf numFmtId="0" fontId="3" fillId="0" borderId="3" xfId="12" applyFont="1" applyFill="1" applyBorder="1" applyAlignment="1"/>
    <xf numFmtId="0" fontId="2" fillId="0" borderId="1" xfId="0" applyFont="1" applyFill="1" applyBorder="1" applyAlignment="1">
      <alignment horizontal="left"/>
    </xf>
    <xf numFmtId="0" fontId="2" fillId="0" borderId="0" xfId="0" applyFont="1" applyFill="1" applyAlignment="1">
      <alignment vertical="center"/>
    </xf>
    <xf numFmtId="1" fontId="2" fillId="0" borderId="1" xfId="12" applyNumberFormat="1" applyFont="1" applyFill="1" applyBorder="1"/>
    <xf numFmtId="3" fontId="3" fillId="0" borderId="0" xfId="12" applyNumberFormat="1" applyFont="1" applyFill="1" applyBorder="1"/>
    <xf numFmtId="3" fontId="3" fillId="0" borderId="3" xfId="12" applyNumberFormat="1" applyFont="1" applyFill="1" applyBorder="1"/>
    <xf numFmtId="164" fontId="3" fillId="0" borderId="0" xfId="0" applyNumberFormat="1" applyFont="1" applyFill="1" applyBorder="1" applyAlignment="1">
      <alignment horizontal="right"/>
    </xf>
    <xf numFmtId="164" fontId="3" fillId="0" borderId="3" xfId="0" applyNumberFormat="1" applyFont="1" applyFill="1" applyBorder="1" applyAlignment="1">
      <alignment horizontal="right"/>
    </xf>
    <xf numFmtId="9" fontId="2" fillId="0" borderId="2" xfId="0" applyNumberFormat="1" applyFont="1" applyFill="1" applyBorder="1" applyAlignment="1">
      <alignment horizontal="right"/>
    </xf>
    <xf numFmtId="0" fontId="2" fillId="0" borderId="2" xfId="0" applyNumberFormat="1" applyFont="1" applyFill="1" applyBorder="1" applyAlignment="1">
      <alignment horizontal="right"/>
    </xf>
    <xf numFmtId="0" fontId="2" fillId="0" borderId="3" xfId="0" applyNumberFormat="1" applyFont="1" applyFill="1" applyBorder="1" applyAlignment="1">
      <alignment horizontal="right"/>
    </xf>
    <xf numFmtId="0" fontId="2" fillId="0" borderId="4" xfId="12" applyFont="1" applyFill="1" applyBorder="1" applyAlignment="1">
      <alignment horizontal="right"/>
    </xf>
    <xf numFmtId="10" fontId="3" fillId="0" borderId="4" xfId="0" applyNumberFormat="1" applyFont="1" applyFill="1" applyBorder="1" applyAlignment="1">
      <alignment horizontal="right"/>
    </xf>
    <xf numFmtId="0" fontId="2" fillId="0" borderId="3" xfId="12" applyFont="1" applyFill="1" applyBorder="1" applyAlignment="1">
      <alignment horizontal="left"/>
    </xf>
    <xf numFmtId="0" fontId="4" fillId="0" borderId="4" xfId="0" applyFont="1" applyBorder="1" applyAlignment="1">
      <alignment horizontal="left"/>
    </xf>
    <xf numFmtId="3" fontId="3" fillId="0" borderId="4" xfId="12" applyNumberFormat="1" applyFont="1" applyFill="1" applyBorder="1" applyAlignment="1">
      <alignment wrapText="1"/>
    </xf>
    <xf numFmtId="10" fontId="3" fillId="0" borderId="4" xfId="0" applyNumberFormat="1" applyFont="1" applyFill="1" applyBorder="1"/>
    <xf numFmtId="164" fontId="3" fillId="0" borderId="4" xfId="6" applyNumberFormat="1" applyFont="1" applyBorder="1" applyAlignment="1">
      <alignment horizontal="right"/>
    </xf>
    <xf numFmtId="0" fontId="2" fillId="0" borderId="5" xfId="0" applyFont="1" applyBorder="1" applyAlignment="1">
      <alignment vertical="center" wrapText="1"/>
    </xf>
    <xf numFmtId="0" fontId="2" fillId="0" borderId="4" xfId="0" applyFont="1" applyBorder="1" applyAlignment="1">
      <alignment vertical="center" wrapText="1"/>
    </xf>
    <xf numFmtId="164" fontId="3" fillId="0" borderId="4" xfId="0" applyNumberFormat="1" applyFont="1" applyBorder="1" applyAlignment="1">
      <alignment vertical="center"/>
    </xf>
    <xf numFmtId="6" fontId="3" fillId="0" borderId="4" xfId="0" applyNumberFormat="1" applyFont="1" applyBorder="1" applyAlignment="1">
      <alignment vertical="center"/>
    </xf>
    <xf numFmtId="164" fontId="3" fillId="0" borderId="4" xfId="0" applyNumberFormat="1" applyFont="1" applyBorder="1" applyAlignment="1">
      <alignment horizontal="right" vertical="center"/>
    </xf>
    <xf numFmtId="0" fontId="2" fillId="0" borderId="2" xfId="0" applyFont="1" applyFill="1" applyBorder="1" applyAlignment="1">
      <alignment horizontal="right"/>
    </xf>
    <xf numFmtId="164" fontId="3" fillId="0" borderId="2" xfId="0" applyNumberFormat="1" applyFont="1" applyFill="1" applyBorder="1" applyAlignment="1">
      <alignment horizontal="right"/>
    </xf>
    <xf numFmtId="3" fontId="3" fillId="0" borderId="0" xfId="5" applyNumberFormat="1" applyFont="1" applyFill="1" applyBorder="1" applyAlignment="1">
      <alignment horizontal="right" wrapText="1"/>
    </xf>
    <xf numFmtId="3" fontId="3" fillId="0" borderId="0" xfId="0" applyNumberFormat="1" applyFont="1" applyFill="1" applyBorder="1" applyAlignment="1">
      <alignment horizontal="right"/>
    </xf>
    <xf numFmtId="3" fontId="3" fillId="0" borderId="0" xfId="5" quotePrefix="1" applyNumberFormat="1" applyFont="1" applyFill="1" applyBorder="1" applyAlignment="1">
      <alignment horizontal="right" wrapText="1"/>
    </xf>
    <xf numFmtId="3" fontId="2" fillId="0" borderId="1" xfId="5" applyNumberFormat="1" applyFont="1" applyFill="1" applyBorder="1" applyAlignment="1">
      <alignment horizontal="right"/>
    </xf>
    <xf numFmtId="3" fontId="2" fillId="0" borderId="1" xfId="0" applyNumberFormat="1" applyFont="1" applyFill="1" applyBorder="1" applyAlignment="1">
      <alignment horizontal="right"/>
    </xf>
    <xf numFmtId="0" fontId="2" fillId="0" borderId="4" xfId="5" applyFont="1" applyFill="1" applyBorder="1" applyAlignment="1">
      <alignment vertical="center" wrapText="1"/>
    </xf>
    <xf numFmtId="164" fontId="3" fillId="0" borderId="4" xfId="0" applyNumberFormat="1" applyFont="1" applyFill="1" applyBorder="1" applyAlignment="1">
      <alignment vertical="top" wrapText="1"/>
    </xf>
    <xf numFmtId="164" fontId="3" fillId="0" borderId="4" xfId="5" applyNumberFormat="1" applyFont="1" applyFill="1" applyBorder="1" applyAlignment="1">
      <alignment wrapText="1"/>
    </xf>
    <xf numFmtId="9" fontId="2" fillId="0" borderId="4" xfId="0" applyNumberFormat="1" applyFont="1" applyFill="1" applyBorder="1" applyAlignment="1">
      <alignment vertical="top" wrapText="1"/>
    </xf>
    <xf numFmtId="9" fontId="2" fillId="0" borderId="4" xfId="5" applyNumberFormat="1" applyFont="1" applyFill="1" applyBorder="1" applyAlignment="1">
      <alignment wrapText="1"/>
    </xf>
    <xf numFmtId="166" fontId="2" fillId="0" borderId="4" xfId="0" applyNumberFormat="1" applyFont="1" applyFill="1" applyBorder="1" applyAlignment="1">
      <alignment vertical="top" wrapText="1"/>
    </xf>
    <xf numFmtId="166" fontId="2" fillId="0" borderId="4" xfId="5" applyNumberFormat="1" applyFont="1" applyFill="1" applyBorder="1" applyAlignment="1">
      <alignment wrapText="1"/>
    </xf>
    <xf numFmtId="166" fontId="2" fillId="0" borderId="4" xfId="0" applyNumberFormat="1" applyFont="1" applyFill="1" applyBorder="1"/>
    <xf numFmtId="166" fontId="2" fillId="0" borderId="4" xfId="0" applyNumberFormat="1" applyFont="1" applyBorder="1"/>
    <xf numFmtId="0" fontId="2" fillId="0" borderId="4" xfId="0" applyFont="1" applyBorder="1" applyAlignment="1">
      <alignment horizontal="right" wrapText="1"/>
    </xf>
    <xf numFmtId="164" fontId="3" fillId="0" borderId="4" xfId="0" applyNumberFormat="1" applyFont="1" applyFill="1" applyBorder="1" applyAlignment="1">
      <alignment horizontal="right"/>
    </xf>
    <xf numFmtId="3" fontId="3" fillId="0" borderId="4" xfId="0" applyNumberFormat="1" applyFont="1" applyFill="1" applyBorder="1" applyAlignment="1">
      <alignment horizontal="right"/>
    </xf>
    <xf numFmtId="9" fontId="2" fillId="0" borderId="4" xfId="0" applyNumberFormat="1" applyFont="1" applyFill="1" applyBorder="1" applyAlignment="1">
      <alignment horizontal="right"/>
    </xf>
    <xf numFmtId="3" fontId="2" fillId="0" borderId="4" xfId="0" applyNumberFormat="1" applyFont="1" applyFill="1" applyBorder="1" applyAlignment="1">
      <alignment horizontal="right"/>
    </xf>
    <xf numFmtId="3" fontId="3" fillId="0" borderId="4" xfId="0" applyNumberFormat="1" applyFont="1" applyFill="1" applyBorder="1"/>
    <xf numFmtId="0" fontId="14" fillId="0" borderId="0" xfId="0" applyFont="1"/>
    <xf numFmtId="165" fontId="3" fillId="0" borderId="26" xfId="2" applyNumberFormat="1" applyFont="1" applyBorder="1"/>
    <xf numFmtId="164" fontId="3" fillId="0" borderId="33" xfId="7" applyNumberFormat="1" applyFont="1" applyBorder="1"/>
    <xf numFmtId="165" fontId="2" fillId="0" borderId="16" xfId="4" applyNumberFormat="1" applyFont="1" applyBorder="1"/>
    <xf numFmtId="9" fontId="2" fillId="0" borderId="18" xfId="4" applyNumberFormat="1" applyFont="1" applyBorder="1"/>
    <xf numFmtId="3" fontId="3" fillId="0" borderId="2" xfId="0" applyNumberFormat="1" applyFont="1" applyFill="1" applyBorder="1" applyAlignment="1">
      <alignment vertical="center"/>
    </xf>
    <xf numFmtId="3" fontId="3" fillId="0" borderId="0" xfId="0" applyNumberFormat="1" applyFont="1" applyFill="1" applyBorder="1" applyAlignment="1">
      <alignment vertical="center"/>
    </xf>
    <xf numFmtId="3" fontId="3" fillId="0" borderId="3" xfId="0" applyNumberFormat="1" applyFont="1" applyFill="1" applyBorder="1"/>
    <xf numFmtId="164" fontId="3" fillId="0" borderId="0" xfId="0" applyNumberFormat="1" applyFont="1" applyFill="1" applyBorder="1" applyAlignment="1">
      <alignment horizontal="right" vertical="top" wrapText="1"/>
    </xf>
    <xf numFmtId="164" fontId="3" fillId="0" borderId="3" xfId="0" applyNumberFormat="1" applyFont="1" applyFill="1" applyBorder="1" applyAlignment="1">
      <alignment horizontal="right" vertical="top" wrapText="1"/>
    </xf>
    <xf numFmtId="9" fontId="2" fillId="0" borderId="1" xfId="0" applyNumberFormat="1" applyFont="1" applyFill="1" applyBorder="1" applyAlignment="1">
      <alignment horizontal="right" vertical="top" wrapText="1"/>
    </xf>
    <xf numFmtId="3" fontId="3" fillId="0" borderId="0" xfId="0" applyNumberFormat="1" applyFont="1" applyFill="1"/>
    <xf numFmtId="10" fontId="3" fillId="0" borderId="0" xfId="0" applyNumberFormat="1" applyFont="1" applyFill="1" applyBorder="1" applyAlignment="1">
      <alignment horizontal="right"/>
    </xf>
    <xf numFmtId="10" fontId="3" fillId="0" borderId="1" xfId="0" applyNumberFormat="1" applyFont="1" applyFill="1" applyBorder="1" applyAlignment="1">
      <alignment horizontal="right"/>
    </xf>
    <xf numFmtId="10" fontId="2" fillId="0" borderId="1" xfId="0" applyNumberFormat="1" applyFont="1" applyFill="1" applyBorder="1" applyAlignment="1">
      <alignment horizontal="right"/>
    </xf>
    <xf numFmtId="10" fontId="3" fillId="0" borderId="0" xfId="0" applyNumberFormat="1" applyFont="1" applyFill="1"/>
    <xf numFmtId="3" fontId="2" fillId="0" borderId="1" xfId="0" applyNumberFormat="1" applyFont="1" applyFill="1" applyBorder="1" applyAlignment="1"/>
    <xf numFmtId="10" fontId="3" fillId="0" borderId="1" xfId="0" applyNumberFormat="1" applyFont="1" applyFill="1" applyBorder="1"/>
    <xf numFmtId="10" fontId="3" fillId="0" borderId="2" xfId="6" applyNumberFormat="1" applyFont="1" applyFill="1" applyBorder="1" applyAlignment="1">
      <alignment horizontal="right"/>
    </xf>
    <xf numFmtId="10" fontId="3" fillId="0" borderId="2" xfId="0" applyNumberFormat="1" applyFont="1" applyFill="1" applyBorder="1" applyAlignment="1">
      <alignment horizontal="right"/>
    </xf>
    <xf numFmtId="3" fontId="3" fillId="0" borderId="2" xfId="0" applyNumberFormat="1" applyFont="1" applyFill="1" applyBorder="1" applyAlignment="1">
      <alignment horizontal="right"/>
    </xf>
    <xf numFmtId="3" fontId="2" fillId="0" borderId="1" xfId="0" applyNumberFormat="1" applyFont="1" applyFill="1" applyBorder="1"/>
    <xf numFmtId="164" fontId="3" fillId="0" borderId="4" xfId="0" applyNumberFormat="1" applyFont="1" applyFill="1" applyBorder="1" applyAlignment="1"/>
    <xf numFmtId="164" fontId="3" fillId="0" borderId="2" xfId="0" applyNumberFormat="1" applyFont="1" applyFill="1" applyBorder="1"/>
    <xf numFmtId="164" fontId="3" fillId="0" borderId="0" xfId="0" applyNumberFormat="1" applyFont="1" applyFill="1" applyBorder="1"/>
    <xf numFmtId="164" fontId="3" fillId="0" borderId="3" xfId="0" applyNumberFormat="1" applyFont="1" applyFill="1" applyBorder="1"/>
    <xf numFmtId="164" fontId="2" fillId="0" borderId="1" xfId="0" applyNumberFormat="1" applyFont="1" applyFill="1" applyBorder="1" applyAlignment="1">
      <alignment horizontal="right"/>
    </xf>
    <xf numFmtId="164" fontId="3" fillId="0" borderId="2" xfId="0" applyNumberFormat="1" applyFont="1" applyFill="1" applyBorder="1" applyAlignment="1">
      <alignment wrapText="1"/>
    </xf>
    <xf numFmtId="164" fontId="3" fillId="0" borderId="0" xfId="0" applyNumberFormat="1" applyFont="1" applyFill="1" applyBorder="1" applyAlignment="1">
      <alignment wrapText="1"/>
    </xf>
    <xf numFmtId="164" fontId="3" fillId="0" borderId="3" xfId="0" applyNumberFormat="1" applyFont="1" applyFill="1" applyBorder="1" applyAlignment="1">
      <alignment wrapText="1"/>
    </xf>
    <xf numFmtId="9" fontId="2" fillId="0" borderId="18" xfId="4" applyNumberFormat="1" applyFont="1" applyFill="1" applyBorder="1"/>
    <xf numFmtId="0" fontId="2" fillId="0" borderId="4" xfId="0" applyFont="1" applyFill="1" applyBorder="1" applyAlignment="1">
      <alignment horizontal="right"/>
    </xf>
    <xf numFmtId="10" fontId="3" fillId="0" borderId="4" xfId="0" applyNumberFormat="1" applyFont="1" applyBorder="1"/>
    <xf numFmtId="167" fontId="3" fillId="0" borderId="4" xfId="3" applyNumberFormat="1" applyFont="1" applyFill="1" applyBorder="1"/>
    <xf numFmtId="164" fontId="3" fillId="0" borderId="4" xfId="6" applyNumberFormat="1" applyFont="1" applyFill="1" applyBorder="1" applyAlignment="1">
      <alignment horizontal="right"/>
    </xf>
    <xf numFmtId="9" fontId="2" fillId="0" borderId="4" xfId="6" applyNumberFormat="1" applyFont="1" applyFill="1" applyBorder="1" applyAlignment="1">
      <alignment horizontal="right"/>
    </xf>
    <xf numFmtId="165" fontId="3" fillId="0" borderId="1" xfId="1" applyNumberFormat="1" applyFont="1" applyFill="1" applyBorder="1" applyAlignment="1">
      <alignment horizontal="right"/>
    </xf>
    <xf numFmtId="0" fontId="5" fillId="0" borderId="0" xfId="5" applyFont="1" applyFill="1" applyBorder="1" applyAlignment="1">
      <alignment horizontal="right"/>
    </xf>
    <xf numFmtId="10" fontId="4" fillId="0" borderId="0" xfId="0" applyNumberFormat="1" applyFont="1" applyFill="1"/>
    <xf numFmtId="165" fontId="4" fillId="0" borderId="0" xfId="0" applyNumberFormat="1" applyFont="1"/>
    <xf numFmtId="0" fontId="2" fillId="0" borderId="4" xfId="12" applyFont="1" applyFill="1" applyBorder="1" applyAlignment="1">
      <alignment wrapText="1"/>
    </xf>
    <xf numFmtId="0" fontId="2" fillId="0" borderId="4" xfId="12" applyFont="1" applyFill="1" applyBorder="1" applyAlignment="1"/>
    <xf numFmtId="0" fontId="4" fillId="0" borderId="0" xfId="0" applyFont="1"/>
    <xf numFmtId="0" fontId="4" fillId="0" borderId="0" xfId="0" applyFont="1" applyFill="1"/>
    <xf numFmtId="0" fontId="4" fillId="0" borderId="0" xfId="0" applyFont="1" applyFill="1" applyBorder="1"/>
    <xf numFmtId="9" fontId="2" fillId="0" borderId="4" xfId="0" applyNumberFormat="1" applyFont="1" applyFill="1" applyBorder="1" applyAlignment="1">
      <alignment horizontal="left"/>
    </xf>
    <xf numFmtId="0" fontId="2" fillId="0" borderId="3" xfId="12" applyFont="1" applyFill="1" applyBorder="1" applyAlignment="1"/>
    <xf numFmtId="164" fontId="2" fillId="0" borderId="4" xfId="12" applyNumberFormat="1" applyFont="1" applyFill="1" applyBorder="1" applyAlignment="1">
      <alignment horizontal="left" wrapText="1"/>
    </xf>
    <xf numFmtId="0" fontId="2" fillId="0" borderId="22" xfId="12" applyFont="1" applyFill="1" applyBorder="1" applyAlignment="1">
      <alignment horizontal="left" wrapText="1"/>
    </xf>
    <xf numFmtId="0" fontId="2" fillId="0" borderId="4" xfId="12" applyFont="1" applyFill="1" applyBorder="1" applyAlignment="1">
      <alignment horizontal="left" wrapText="1"/>
    </xf>
    <xf numFmtId="165" fontId="3" fillId="0" borderId="4" xfId="12" applyNumberFormat="1" applyFont="1" applyFill="1" applyBorder="1" applyAlignment="1">
      <alignment horizontal="left"/>
    </xf>
    <xf numFmtId="165" fontId="2" fillId="0" borderId="4" xfId="12" applyNumberFormat="1" applyFont="1" applyFill="1" applyBorder="1" applyAlignment="1">
      <alignment horizontal="left"/>
    </xf>
    <xf numFmtId="10" fontId="3" fillId="0" borderId="4" xfId="0" applyNumberFormat="1" applyFont="1" applyFill="1" applyBorder="1" applyAlignment="1">
      <alignment horizontal="left"/>
    </xf>
    <xf numFmtId="0" fontId="17" fillId="0" borderId="0" xfId="0" applyFont="1" applyFill="1"/>
    <xf numFmtId="0" fontId="18" fillId="0" borderId="0" xfId="0" applyFont="1" applyFill="1"/>
    <xf numFmtId="0" fontId="18" fillId="0" borderId="0" xfId="0" applyFont="1"/>
    <xf numFmtId="0" fontId="16" fillId="0" borderId="35" xfId="0" applyFont="1" applyFill="1" applyBorder="1" applyAlignment="1">
      <alignment horizontal="left"/>
    </xf>
    <xf numFmtId="0" fontId="16" fillId="0" borderId="4" xfId="0" applyFont="1" applyFill="1" applyBorder="1" applyAlignment="1">
      <alignment horizontal="left"/>
    </xf>
    <xf numFmtId="0" fontId="16" fillId="0" borderId="4" xfId="0" applyFont="1" applyFill="1" applyBorder="1" applyAlignment="1">
      <alignment horizontal="right"/>
    </xf>
    <xf numFmtId="10" fontId="17" fillId="0" borderId="4" xfId="6" applyNumberFormat="1" applyFont="1" applyFill="1" applyBorder="1" applyAlignment="1">
      <alignment horizontal="right"/>
    </xf>
    <xf numFmtId="10" fontId="17" fillId="0" borderId="4" xfId="0" applyNumberFormat="1" applyFont="1" applyFill="1" applyBorder="1" applyAlignment="1">
      <alignment horizontal="right"/>
    </xf>
    <xf numFmtId="3" fontId="3" fillId="0" borderId="24" xfId="0" applyNumberFormat="1" applyFont="1" applyFill="1" applyBorder="1" applyAlignment="1">
      <alignment vertical="center"/>
    </xf>
    <xf numFmtId="3" fontId="3" fillId="0" borderId="5" xfId="0" applyNumberFormat="1" applyFont="1" applyFill="1" applyBorder="1" applyAlignment="1">
      <alignment vertical="center"/>
    </xf>
    <xf numFmtId="3" fontId="3" fillId="0" borderId="25" xfId="0" applyNumberFormat="1" applyFont="1" applyFill="1" applyBorder="1" applyAlignment="1">
      <alignment vertical="center"/>
    </xf>
    <xf numFmtId="3" fontId="3" fillId="0" borderId="26" xfId="0" applyNumberFormat="1" applyFont="1" applyFill="1" applyBorder="1"/>
    <xf numFmtId="3" fontId="3" fillId="0" borderId="27" xfId="0" applyNumberFormat="1" applyFont="1" applyFill="1" applyBorder="1"/>
    <xf numFmtId="3" fontId="3" fillId="0" borderId="28" xfId="0" applyNumberFormat="1" applyFont="1" applyFill="1" applyBorder="1"/>
    <xf numFmtId="3" fontId="3" fillId="0" borderId="30" xfId="0" applyNumberFormat="1" applyFont="1" applyFill="1" applyBorder="1"/>
    <xf numFmtId="3" fontId="3" fillId="0" borderId="31" xfId="0" applyNumberFormat="1" applyFont="1" applyFill="1" applyBorder="1"/>
    <xf numFmtId="3" fontId="3" fillId="0" borderId="32" xfId="0" applyNumberFormat="1" applyFont="1" applyFill="1" applyBorder="1"/>
    <xf numFmtId="0" fontId="3" fillId="0" borderId="0" xfId="0" applyFont="1" applyFill="1" applyBorder="1" applyAlignment="1">
      <alignment horizontal="left"/>
    </xf>
    <xf numFmtId="0" fontId="3" fillId="0" borderId="3" xfId="0" applyFont="1" applyFill="1" applyBorder="1" applyAlignment="1">
      <alignment horizontal="left"/>
    </xf>
    <xf numFmtId="0" fontId="2" fillId="0" borderId="2" xfId="0" applyFont="1" applyFill="1" applyBorder="1" applyAlignment="1">
      <alignment horizontal="left"/>
    </xf>
    <xf numFmtId="0" fontId="2" fillId="0" borderId="1" xfId="0" applyFont="1" applyFill="1" applyBorder="1" applyAlignment="1">
      <alignment horizontal="left"/>
    </xf>
    <xf numFmtId="0" fontId="21" fillId="0" borderId="0" xfId="0" applyFont="1"/>
    <xf numFmtId="0" fontId="22" fillId="0" borderId="0" xfId="14" applyFont="1" applyBorder="1" applyAlignment="1">
      <alignment vertical="center"/>
    </xf>
    <xf numFmtId="0" fontId="24" fillId="0" borderId="0" xfId="15" applyFont="1" applyBorder="1" applyAlignment="1">
      <alignment vertical="center"/>
    </xf>
    <xf numFmtId="0" fontId="19" fillId="0" borderId="0" xfId="13"/>
    <xf numFmtId="0" fontId="25" fillId="0" borderId="0" xfId="0" applyFont="1"/>
    <xf numFmtId="0" fontId="3" fillId="0" borderId="0" xfId="0" applyFont="1" applyAlignment="1">
      <alignment vertical="center"/>
    </xf>
    <xf numFmtId="0" fontId="25" fillId="0" borderId="0" xfId="0" applyFont="1" applyAlignment="1">
      <alignment vertical="center"/>
    </xf>
    <xf numFmtId="0" fontId="3" fillId="0" borderId="0" xfId="0" applyFont="1" applyAlignment="1"/>
    <xf numFmtId="0" fontId="3" fillId="0" borderId="0" xfId="0" applyFont="1" applyFill="1" applyBorder="1" applyAlignment="1"/>
    <xf numFmtId="3" fontId="3" fillId="0" borderId="0" xfId="0" applyNumberFormat="1" applyFont="1" applyFill="1" applyBorder="1" applyAlignment="1"/>
    <xf numFmtId="0" fontId="0" fillId="0" borderId="0" xfId="0" applyAlignment="1"/>
    <xf numFmtId="0" fontId="25" fillId="0" borderId="0" xfId="0" applyFont="1" applyAlignment="1">
      <alignment horizontal="left"/>
    </xf>
    <xf numFmtId="0" fontId="3" fillId="0" borderId="0" xfId="0" applyFont="1" applyBorder="1" applyAlignment="1">
      <alignment horizontal="left" vertical="center" wrapText="1"/>
    </xf>
    <xf numFmtId="0" fontId="3" fillId="0" borderId="0" xfId="0" applyFont="1" applyFill="1" applyAlignment="1">
      <alignment vertical="center"/>
    </xf>
    <xf numFmtId="0" fontId="4" fillId="0" borderId="0" xfId="0" applyFont="1" applyFill="1" applyAlignment="1">
      <alignment vertical="center"/>
    </xf>
    <xf numFmtId="0" fontId="3" fillId="0" borderId="0" xfId="0" applyFont="1" applyBorder="1" applyAlignment="1">
      <alignment horizontal="left" wrapText="1"/>
    </xf>
    <xf numFmtId="0" fontId="19" fillId="0" borderId="0" xfId="13" applyBorder="1" applyAlignment="1">
      <alignment horizontal="left" wrapText="1"/>
    </xf>
    <xf numFmtId="0" fontId="2" fillId="0" borderId="5" xfId="0" applyFont="1" applyBorder="1"/>
    <xf numFmtId="9" fontId="2" fillId="0" borderId="5" xfId="0" applyNumberFormat="1" applyFont="1" applyBorder="1" applyAlignment="1">
      <alignment vertical="center"/>
    </xf>
    <xf numFmtId="6" fontId="2" fillId="0" borderId="5" xfId="0" applyNumberFormat="1" applyFont="1" applyBorder="1" applyAlignment="1">
      <alignment vertical="center"/>
    </xf>
    <xf numFmtId="0" fontId="3" fillId="0" borderId="0" xfId="0" applyFont="1" applyFill="1" applyBorder="1" applyAlignment="1">
      <alignment horizontal="left" wrapText="1"/>
    </xf>
    <xf numFmtId="0" fontId="2" fillId="0" borderId="3" xfId="0" applyFont="1" applyBorder="1" applyAlignment="1"/>
    <xf numFmtId="0" fontId="2" fillId="0" borderId="0" xfId="0" applyFont="1" applyFill="1" applyAlignment="1"/>
    <xf numFmtId="0" fontId="19" fillId="0" borderId="0" xfId="13" applyFill="1" applyBorder="1" applyAlignment="1">
      <alignment horizontal="left"/>
    </xf>
    <xf numFmtId="0" fontId="19" fillId="0" borderId="0" xfId="13" applyFill="1"/>
    <xf numFmtId="0" fontId="25" fillId="0" borderId="0" xfId="0" applyFont="1" applyFill="1"/>
    <xf numFmtId="0" fontId="4" fillId="0" borderId="0" xfId="0" applyFont="1" applyAlignment="1"/>
    <xf numFmtId="0" fontId="2" fillId="0" borderId="0" xfId="0" applyFont="1" applyAlignment="1"/>
    <xf numFmtId="0" fontId="0" fillId="0" borderId="0" xfId="0" applyAlignment="1">
      <alignment wrapText="1"/>
    </xf>
    <xf numFmtId="0" fontId="4" fillId="0" borderId="0" xfId="0" applyFont="1" applyAlignment="1">
      <alignment wrapText="1"/>
    </xf>
    <xf numFmtId="0" fontId="2" fillId="0" borderId="5" xfId="0" applyFont="1" applyFill="1" applyBorder="1"/>
    <xf numFmtId="3" fontId="2" fillId="0" borderId="5" xfId="0" applyNumberFormat="1" applyFont="1" applyFill="1" applyBorder="1" applyAlignment="1">
      <alignment horizontal="right"/>
    </xf>
    <xf numFmtId="0" fontId="11" fillId="0" borderId="0" xfId="0" applyFont="1" applyBorder="1" applyAlignment="1">
      <alignment horizontal="left" vertical="center" wrapText="1"/>
    </xf>
    <xf numFmtId="0" fontId="4" fillId="0" borderId="0" xfId="0" applyFont="1" applyFill="1" applyBorder="1" applyAlignment="1"/>
    <xf numFmtId="0" fontId="4" fillId="0" borderId="0" xfId="0" applyFont="1" applyFill="1" applyAlignment="1"/>
    <xf numFmtId="0" fontId="19" fillId="0" borderId="0" xfId="13" applyAlignment="1">
      <alignment vertical="center"/>
    </xf>
    <xf numFmtId="0" fontId="26" fillId="0" borderId="0" xfId="0" applyFont="1" applyAlignment="1">
      <alignment wrapText="1"/>
    </xf>
    <xf numFmtId="0" fontId="27" fillId="0" borderId="0" xfId="0" applyFont="1" applyAlignment="1">
      <alignment vertical="center" wrapText="1"/>
    </xf>
    <xf numFmtId="0" fontId="27" fillId="0" borderId="0" xfId="0" applyFont="1" applyAlignment="1">
      <alignment wrapText="1"/>
    </xf>
    <xf numFmtId="0" fontId="28" fillId="0" borderId="0" xfId="13" applyFont="1" applyAlignment="1">
      <alignment vertical="center" wrapText="1"/>
    </xf>
    <xf numFmtId="0" fontId="21" fillId="0" borderId="0" xfId="0" applyFont="1" applyAlignment="1">
      <alignment wrapText="1"/>
    </xf>
    <xf numFmtId="0" fontId="11" fillId="0" borderId="0" xfId="0" applyFont="1" applyAlignment="1">
      <alignment wrapText="1"/>
    </xf>
    <xf numFmtId="0" fontId="11" fillId="0" borderId="0" xfId="13" applyFont="1" applyAlignment="1">
      <alignment wrapText="1"/>
    </xf>
    <xf numFmtId="0" fontId="25" fillId="0" borderId="0" xfId="0" applyFont="1" applyAlignment="1">
      <alignment horizontal="left"/>
    </xf>
    <xf numFmtId="0" fontId="29" fillId="0" borderId="0" xfId="0" applyFont="1" applyAlignment="1">
      <alignment vertical="center"/>
    </xf>
    <xf numFmtId="0" fontId="30" fillId="0" borderId="0" xfId="0" applyFont="1" applyAlignment="1">
      <alignment vertical="center" wrapText="1"/>
    </xf>
    <xf numFmtId="0" fontId="19" fillId="0" borderId="0" xfId="13" applyAlignment="1">
      <alignment vertical="center" wrapText="1"/>
    </xf>
    <xf numFmtId="0" fontId="28" fillId="0" borderId="0" xfId="13" applyFont="1" applyAlignment="1">
      <alignment wrapText="1"/>
    </xf>
    <xf numFmtId="0" fontId="25" fillId="0" borderId="0" xfId="0" applyFont="1" applyFill="1" applyAlignment="1">
      <alignment vertical="center"/>
    </xf>
    <xf numFmtId="0" fontId="4" fillId="0" borderId="0" xfId="0" applyFont="1" applyAlignment="1">
      <alignment horizontal="left" vertical="center"/>
    </xf>
    <xf numFmtId="0" fontId="2" fillId="0" borderId="0" xfId="0" applyFont="1" applyAlignment="1">
      <alignment horizontal="left" vertical="center"/>
    </xf>
    <xf numFmtId="0" fontId="3" fillId="0" borderId="0" xfId="0" applyFont="1" applyFill="1" applyAlignment="1">
      <alignment horizontal="left" vertical="center"/>
    </xf>
    <xf numFmtId="0" fontId="4" fillId="0" borderId="0" xfId="0" applyFont="1" applyFill="1" applyAlignment="1">
      <alignment horizontal="left" vertical="center"/>
    </xf>
    <xf numFmtId="0" fontId="16" fillId="0" borderId="0" xfId="0" applyFont="1" applyAlignment="1">
      <alignment vertical="center"/>
    </xf>
    <xf numFmtId="0" fontId="17" fillId="0" borderId="0" xfId="0" applyFont="1" applyFill="1" applyAlignment="1">
      <alignment vertical="center"/>
    </xf>
    <xf numFmtId="0" fontId="18" fillId="0" borderId="0" xfId="0" applyFont="1" applyFill="1" applyAlignment="1">
      <alignment vertical="center"/>
    </xf>
    <xf numFmtId="0" fontId="19" fillId="0" borderId="0" xfId="13" applyBorder="1" applyAlignment="1">
      <alignment vertical="center"/>
    </xf>
    <xf numFmtId="0" fontId="2" fillId="0" borderId="3" xfId="0" applyFont="1" applyBorder="1" applyAlignment="1">
      <alignment horizontal="left" vertical="center"/>
    </xf>
    <xf numFmtId="0" fontId="3" fillId="0" borderId="22" xfId="0" applyFont="1" applyBorder="1" applyAlignment="1">
      <alignment horizontal="left" vertical="top" wrapText="1"/>
    </xf>
    <xf numFmtId="0" fontId="3" fillId="0" borderId="1" xfId="0" applyFont="1" applyBorder="1" applyAlignment="1">
      <alignment horizontal="left" vertical="top" wrapText="1"/>
    </xf>
    <xf numFmtId="0" fontId="3" fillId="0" borderId="36" xfId="0" applyFont="1" applyBorder="1" applyAlignment="1">
      <alignment horizontal="left" vertical="top" wrapText="1"/>
    </xf>
    <xf numFmtId="0" fontId="25" fillId="0" borderId="0" xfId="0" applyFont="1" applyAlignment="1">
      <alignment horizontal="left"/>
    </xf>
    <xf numFmtId="0" fontId="3" fillId="0" borderId="22" xfId="0" applyFont="1" applyBorder="1" applyAlignment="1">
      <alignment horizontal="left" vertical="center" wrapText="1"/>
    </xf>
    <xf numFmtId="0" fontId="3" fillId="0" borderId="1" xfId="0" applyFont="1" applyBorder="1" applyAlignment="1">
      <alignment horizontal="left" vertical="center" wrapText="1"/>
    </xf>
    <xf numFmtId="0" fontId="3" fillId="0" borderId="36" xfId="0" applyFont="1" applyBorder="1" applyAlignment="1">
      <alignment horizontal="left" vertical="center" wrapText="1"/>
    </xf>
    <xf numFmtId="0" fontId="3" fillId="0" borderId="22" xfId="0" applyFont="1" applyFill="1" applyBorder="1" applyAlignment="1">
      <alignment horizontal="left" wrapText="1"/>
    </xf>
    <xf numFmtId="0" fontId="3" fillId="0" borderId="1" xfId="0" applyFont="1" applyFill="1" applyBorder="1" applyAlignment="1">
      <alignment horizontal="left" wrapText="1"/>
    </xf>
    <xf numFmtId="0" fontId="3" fillId="0" borderId="36" xfId="0" applyFont="1" applyFill="1" applyBorder="1" applyAlignment="1">
      <alignment horizontal="left" wrapText="1"/>
    </xf>
    <xf numFmtId="0" fontId="3" fillId="0" borderId="22" xfId="0" applyFont="1" applyBorder="1" applyAlignment="1">
      <alignment horizontal="left" wrapText="1"/>
    </xf>
    <xf numFmtId="0" fontId="3" fillId="0" borderId="1" xfId="0" applyFont="1" applyBorder="1" applyAlignment="1">
      <alignment horizontal="left" wrapText="1"/>
    </xf>
    <xf numFmtId="0" fontId="3" fillId="0" borderId="36" xfId="0" applyFont="1" applyBorder="1" applyAlignment="1">
      <alignment horizontal="left" wrapText="1"/>
    </xf>
    <xf numFmtId="0" fontId="3" fillId="0" borderId="37" xfId="0" applyFont="1" applyFill="1" applyBorder="1" applyAlignment="1">
      <alignment horizontal="left" wrapText="1"/>
    </xf>
    <xf numFmtId="0" fontId="3" fillId="0" borderId="38" xfId="0" applyFont="1" applyFill="1" applyBorder="1" applyAlignment="1">
      <alignment horizontal="left" wrapText="1"/>
    </xf>
    <xf numFmtId="0" fontId="3" fillId="0" borderId="39" xfId="0" applyFont="1" applyFill="1" applyBorder="1" applyAlignment="1">
      <alignment horizontal="left" wrapText="1"/>
    </xf>
    <xf numFmtId="0" fontId="2" fillId="0" borderId="40" xfId="0" applyFont="1" applyBorder="1" applyAlignment="1">
      <alignment horizontal="left" wrapText="1"/>
    </xf>
    <xf numFmtId="0" fontId="9" fillId="0" borderId="0" xfId="0" applyFont="1" applyBorder="1" applyAlignment="1">
      <alignment horizontal="left" wrapText="1"/>
    </xf>
    <xf numFmtId="0" fontId="2" fillId="0" borderId="0" xfId="0" applyFont="1" applyBorder="1" applyAlignment="1">
      <alignment horizontal="left" wrapText="1"/>
    </xf>
    <xf numFmtId="0" fontId="11" fillId="0" borderId="2" xfId="0" applyFont="1" applyBorder="1" applyAlignment="1">
      <alignment horizontal="left" vertical="center" wrapText="1"/>
    </xf>
    <xf numFmtId="0" fontId="11" fillId="0" borderId="22" xfId="0" applyFont="1" applyBorder="1" applyAlignment="1">
      <alignment horizontal="left" vertical="center" wrapText="1"/>
    </xf>
    <xf numFmtId="0" fontId="11" fillId="0" borderId="1" xfId="0" applyFont="1" applyBorder="1" applyAlignment="1">
      <alignment horizontal="left" vertical="center" wrapText="1"/>
    </xf>
    <xf numFmtId="0" fontId="11" fillId="0" borderId="36" xfId="0" applyFont="1" applyBorder="1" applyAlignment="1">
      <alignment horizontal="left" vertical="center" wrapText="1"/>
    </xf>
    <xf numFmtId="0" fontId="2" fillId="0" borderId="43" xfId="0" applyFont="1" applyFill="1" applyBorder="1" applyAlignment="1">
      <alignment horizontal="center"/>
    </xf>
    <xf numFmtId="0" fontId="2" fillId="0" borderId="44" xfId="0" applyFont="1" applyFill="1" applyBorder="1" applyAlignment="1">
      <alignment horizontal="center"/>
    </xf>
    <xf numFmtId="0" fontId="2" fillId="0" borderId="45" xfId="0" applyFont="1" applyFill="1" applyBorder="1" applyAlignment="1">
      <alignment horizontal="center"/>
    </xf>
    <xf numFmtId="0" fontId="2" fillId="0" borderId="41" xfId="4" applyFont="1" applyBorder="1" applyAlignment="1">
      <alignment horizontal="left"/>
    </xf>
    <xf numFmtId="0" fontId="2" fillId="0" borderId="42" xfId="4" applyFont="1" applyBorder="1" applyAlignment="1">
      <alignment horizontal="left"/>
    </xf>
    <xf numFmtId="0" fontId="2" fillId="0" borderId="43" xfId="4" applyFont="1" applyBorder="1" applyAlignment="1">
      <alignment horizontal="center"/>
    </xf>
    <xf numFmtId="0" fontId="2" fillId="0" borderId="45" xfId="4" applyFont="1" applyBorder="1" applyAlignment="1">
      <alignment horizontal="center"/>
    </xf>
    <xf numFmtId="0" fontId="2" fillId="0" borderId="41" xfId="0" applyFont="1" applyFill="1" applyBorder="1" applyAlignment="1">
      <alignment horizontal="left"/>
    </xf>
    <xf numFmtId="0" fontId="2" fillId="0" borderId="42" xfId="0" applyFont="1" applyFill="1" applyBorder="1" applyAlignment="1">
      <alignment horizontal="left"/>
    </xf>
    <xf numFmtId="0" fontId="4" fillId="0" borderId="0" xfId="0" applyFont="1" applyAlignment="1">
      <alignment horizontal="left" vertical="center" wrapText="1"/>
    </xf>
    <xf numFmtId="0" fontId="17" fillId="0" borderId="22" xfId="0" applyFont="1" applyBorder="1" applyAlignment="1">
      <alignment horizontal="left" wrapText="1"/>
    </xf>
    <xf numFmtId="0" fontId="17" fillId="0" borderId="1" xfId="0" applyFont="1" applyBorder="1" applyAlignment="1">
      <alignment horizontal="left" wrapText="1"/>
    </xf>
    <xf numFmtId="0" fontId="17" fillId="0" borderId="36" xfId="0" applyFont="1" applyBorder="1" applyAlignment="1">
      <alignment horizontal="left" wrapText="1"/>
    </xf>
  </cellXfs>
  <cellStyles count="16">
    <cellStyle name="Comma" xfId="1" builtinId="3"/>
    <cellStyle name="Comma 17" xfId="2" xr:uid="{00000000-0005-0000-0000-000001000000}"/>
    <cellStyle name="Comma 2" xfId="8" xr:uid="{00000000-0005-0000-0000-000002000000}"/>
    <cellStyle name="Currency" xfId="3" builtinId="4"/>
    <cellStyle name="Heading 1" xfId="14" builtinId="16"/>
    <cellStyle name="Heading 1 2" xfId="15" xr:uid="{1EDCDF3E-8517-4D5A-9698-F952A3D3E7A7}"/>
    <cellStyle name="Heading 3 2" xfId="9" xr:uid="{00000000-0005-0000-0000-000004000000}"/>
    <cellStyle name="Hyperlink" xfId="13" builtinId="8"/>
    <cellStyle name="Normal" xfId="0" builtinId="0"/>
    <cellStyle name="Normal 10 2 7 2" xfId="10" xr:uid="{00000000-0005-0000-0000-000006000000}"/>
    <cellStyle name="Normal 2" xfId="11" xr:uid="{00000000-0005-0000-0000-000007000000}"/>
    <cellStyle name="Normal 30" xfId="4" xr:uid="{00000000-0005-0000-0000-000008000000}"/>
    <cellStyle name="Normal_Sheet1 2" xfId="12" xr:uid="{00000000-0005-0000-0000-000009000000}"/>
    <cellStyle name="Normal_Sheet2" xfId="5" xr:uid="{00000000-0005-0000-0000-00000A000000}"/>
    <cellStyle name="Percent" xfId="6" builtinId="5"/>
    <cellStyle name="Percent 23" xfId="7" xr:uid="{00000000-0005-0000-0000-00000C000000}"/>
  </cellStyles>
  <dxfs count="0"/>
  <tableStyles count="0" defaultTableStyle="TableStyleMedium2" defaultPivotStyle="PivotStyleLight16"/>
  <colors>
    <mruColors>
      <color rgb="FF666633"/>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3" Type="http://schemas.openxmlformats.org/officeDocument/2006/relationships/hyperlink" Target="https://data.gov.au/dataset/ds-dga-2fd970ec-984e-4593-bbad-2e69a5fa7a89/details?q=SMSF" TargetMode="External"/><Relationship Id="rId2" Type="http://schemas.openxmlformats.org/officeDocument/2006/relationships/hyperlink" Target="mailto:mediaunit@ato.gov.au" TargetMode="External"/><Relationship Id="rId1" Type="http://schemas.openxmlformats.org/officeDocument/2006/relationships/hyperlink" Target="mailto:SPR_smsfstats@ato.gov.au" TargetMode="Externa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B35"/>
  <sheetViews>
    <sheetView showGridLines="0" tabSelected="1" workbookViewId="0"/>
  </sheetViews>
  <sheetFormatPr defaultRowHeight="14.5" x14ac:dyDescent="0.35"/>
  <cols>
    <col min="1" max="1" width="99.1796875" customWidth="1"/>
    <col min="2" max="2" width="11.54296875" customWidth="1"/>
  </cols>
  <sheetData>
    <row r="1" spans="1:2" x14ac:dyDescent="0.35">
      <c r="A1" s="274" t="s">
        <v>483</v>
      </c>
      <c r="B1" s="274" t="s">
        <v>417</v>
      </c>
    </row>
    <row r="2" spans="1:2" ht="40.5" customHeight="1" x14ac:dyDescent="0.35">
      <c r="A2" s="275" t="s">
        <v>446</v>
      </c>
      <c r="B2" s="274" t="s">
        <v>417</v>
      </c>
    </row>
    <row r="3" spans="1:2" ht="30.75" customHeight="1" x14ac:dyDescent="0.35">
      <c r="A3" s="276" t="s">
        <v>403</v>
      </c>
      <c r="B3" s="274" t="s">
        <v>417</v>
      </c>
    </row>
    <row r="4" spans="1:2" ht="15" customHeight="1" x14ac:dyDescent="0.35">
      <c r="A4" s="330" t="s">
        <v>451</v>
      </c>
      <c r="B4" s="274"/>
    </row>
    <row r="5" spans="1:2" x14ac:dyDescent="0.35">
      <c r="A5" s="277" t="s">
        <v>404</v>
      </c>
      <c r="B5" s="274" t="s">
        <v>417</v>
      </c>
    </row>
    <row r="6" spans="1:2" x14ac:dyDescent="0.35">
      <c r="A6" s="277" t="s">
        <v>7</v>
      </c>
      <c r="B6" s="274" t="s">
        <v>417</v>
      </c>
    </row>
    <row r="7" spans="1:2" x14ac:dyDescent="0.35">
      <c r="A7" s="277" t="s">
        <v>405</v>
      </c>
      <c r="B7" s="274" t="s">
        <v>417</v>
      </c>
    </row>
    <row r="8" spans="1:2" x14ac:dyDescent="0.35">
      <c r="A8" s="277" t="s">
        <v>53</v>
      </c>
      <c r="B8" s="274" t="s">
        <v>417</v>
      </c>
    </row>
    <row r="9" spans="1:2" x14ac:dyDescent="0.35">
      <c r="A9" s="277" t="s">
        <v>406</v>
      </c>
      <c r="B9" s="274" t="s">
        <v>417</v>
      </c>
    </row>
    <row r="10" spans="1:2" x14ac:dyDescent="0.35">
      <c r="A10" s="277" t="s">
        <v>407</v>
      </c>
      <c r="B10" s="274" t="s">
        <v>417</v>
      </c>
    </row>
    <row r="11" spans="1:2" x14ac:dyDescent="0.35">
      <c r="A11" s="277" t="s">
        <v>408</v>
      </c>
      <c r="B11" s="274" t="s">
        <v>417</v>
      </c>
    </row>
    <row r="12" spans="1:2" x14ac:dyDescent="0.35">
      <c r="A12" s="277" t="s">
        <v>110</v>
      </c>
      <c r="B12" s="274" t="s">
        <v>417</v>
      </c>
    </row>
    <row r="13" spans="1:2" x14ac:dyDescent="0.35">
      <c r="A13" s="277" t="s">
        <v>115</v>
      </c>
      <c r="B13" s="274" t="s">
        <v>417</v>
      </c>
    </row>
    <row r="14" spans="1:2" x14ac:dyDescent="0.35">
      <c r="A14" s="277" t="s">
        <v>121</v>
      </c>
      <c r="B14" s="274" t="s">
        <v>417</v>
      </c>
    </row>
    <row r="15" spans="1:2" x14ac:dyDescent="0.35">
      <c r="A15" s="277" t="s">
        <v>409</v>
      </c>
      <c r="B15" s="274" t="s">
        <v>417</v>
      </c>
    </row>
    <row r="16" spans="1:2" x14ac:dyDescent="0.35">
      <c r="A16" s="277" t="s">
        <v>140</v>
      </c>
      <c r="B16" s="274" t="s">
        <v>417</v>
      </c>
    </row>
    <row r="17" spans="1:2" x14ac:dyDescent="0.35">
      <c r="A17" s="277" t="s">
        <v>144</v>
      </c>
      <c r="B17" s="274" t="s">
        <v>417</v>
      </c>
    </row>
    <row r="18" spans="1:2" x14ac:dyDescent="0.35">
      <c r="A18" s="277" t="s">
        <v>148</v>
      </c>
      <c r="B18" s="274" t="s">
        <v>417</v>
      </c>
    </row>
    <row r="19" spans="1:2" x14ac:dyDescent="0.35">
      <c r="A19" s="277" t="s">
        <v>170</v>
      </c>
      <c r="B19" s="274" t="s">
        <v>417</v>
      </c>
    </row>
    <row r="20" spans="1:2" x14ac:dyDescent="0.35">
      <c r="A20" s="277" t="s">
        <v>173</v>
      </c>
      <c r="B20" s="274" t="s">
        <v>417</v>
      </c>
    </row>
    <row r="21" spans="1:2" x14ac:dyDescent="0.35">
      <c r="A21" s="277" t="s">
        <v>410</v>
      </c>
      <c r="B21" s="274" t="s">
        <v>417</v>
      </c>
    </row>
    <row r="22" spans="1:2" x14ac:dyDescent="0.35">
      <c r="A22" s="277" t="s">
        <v>341</v>
      </c>
      <c r="B22" s="274" t="s">
        <v>417</v>
      </c>
    </row>
    <row r="23" spans="1:2" x14ac:dyDescent="0.35">
      <c r="A23" s="277" t="s">
        <v>346</v>
      </c>
      <c r="B23" s="274" t="s">
        <v>417</v>
      </c>
    </row>
    <row r="24" spans="1:2" x14ac:dyDescent="0.35">
      <c r="A24" s="277" t="s">
        <v>411</v>
      </c>
      <c r="B24" s="274" t="s">
        <v>417</v>
      </c>
    </row>
    <row r="25" spans="1:2" x14ac:dyDescent="0.35">
      <c r="A25" s="277" t="s">
        <v>412</v>
      </c>
      <c r="B25" s="274" t="s">
        <v>417</v>
      </c>
    </row>
    <row r="26" spans="1:2" x14ac:dyDescent="0.35">
      <c r="A26" s="277" t="s">
        <v>413</v>
      </c>
      <c r="B26" s="274" t="s">
        <v>417</v>
      </c>
    </row>
    <row r="27" spans="1:2" x14ac:dyDescent="0.35">
      <c r="A27" s="277" t="s">
        <v>414</v>
      </c>
      <c r="B27" s="274" t="s">
        <v>417</v>
      </c>
    </row>
    <row r="28" spans="1:2" x14ac:dyDescent="0.35">
      <c r="A28" s="277" t="s">
        <v>246</v>
      </c>
      <c r="B28" s="274" t="s">
        <v>417</v>
      </c>
    </row>
    <row r="29" spans="1:2" x14ac:dyDescent="0.35">
      <c r="A29" s="277" t="s">
        <v>372</v>
      </c>
      <c r="B29" s="274" t="s">
        <v>417</v>
      </c>
    </row>
    <row r="30" spans="1:2" x14ac:dyDescent="0.35">
      <c r="A30" s="277" t="s">
        <v>371</v>
      </c>
      <c r="B30" s="274" t="s">
        <v>417</v>
      </c>
    </row>
    <row r="31" spans="1:2" x14ac:dyDescent="0.35">
      <c r="A31" s="277" t="s">
        <v>273</v>
      </c>
      <c r="B31" s="274" t="s">
        <v>417</v>
      </c>
    </row>
    <row r="32" spans="1:2" x14ac:dyDescent="0.35">
      <c r="A32" s="277" t="s">
        <v>415</v>
      </c>
      <c r="B32" s="274" t="s">
        <v>417</v>
      </c>
    </row>
    <row r="33" spans="1:2" x14ac:dyDescent="0.35">
      <c r="A33" s="277" t="s">
        <v>287</v>
      </c>
      <c r="B33" s="274" t="s">
        <v>417</v>
      </c>
    </row>
    <row r="34" spans="1:2" x14ac:dyDescent="0.35">
      <c r="A34" s="277" t="s">
        <v>461</v>
      </c>
    </row>
    <row r="35" spans="1:2" x14ac:dyDescent="0.35">
      <c r="A35" s="274" t="s">
        <v>416</v>
      </c>
    </row>
  </sheetData>
  <hyperlinks>
    <hyperlink ref="A5" location="'Table 1'!A1" display="Table 1: Annual SMSF population and asset size" xr:uid="{1AA125AC-F8FD-4C48-8CB9-B8F134ADF8D4}"/>
    <hyperlink ref="A6" location="'Table 2'!A1" display="Table 2: SMSF age distribution" xr:uid="{EE525F75-8364-499D-AA52-FA67CDD6A76F}"/>
    <hyperlink ref="A7" location="'Table 3'!A1" display="Table 3 Contribution flows" xr:uid="{FE9C5F80-1609-45D2-BA21-6D01A2E56847}"/>
    <hyperlink ref="A8" location="'Table 4'!A1" display="Table 4: Rollover flow (into and out of SMSFs)" xr:uid="{2DFE74CA-89A1-4382-9A46-F36F25D626F5}"/>
    <hyperlink ref="A9" location="'Table 5'!A1" display="Table 5: Benefit payments" xr:uid="{D2F1349A-8A39-4DCC-8D67-66F4BF133B9D}"/>
    <hyperlink ref="A10" location="'Table 5.1'!A1" display="Table 5.1: 2016 income stream payments" xr:uid="{3207B690-68D9-44AD-80BA-72C33E744177}"/>
    <hyperlink ref="A11" location="'Table 5.2'!A1" display="Table 5.2: Benefit payment types" xr:uid="{3A0CF778-2AFA-48B8-9D70-42558E2F418C}"/>
    <hyperlink ref="A12" location="'Table 6'!A1" display="Table 6: SMSF trustee type" xr:uid="{EFD2677D-A157-4B22-B791-0996201F3CCA}"/>
    <hyperlink ref="A13" location="'Table 7'!A1" display="Table 7: SMSFs by payment phase" xr:uid="{A444D50C-E241-48EA-8668-A19F44EB47E6}"/>
    <hyperlink ref="A14" location="'Table 8'!A1" display="Table 8: Audits performed by SMSF auditors" xr:uid="{D0E4FEB8-6145-483E-AE5E-461A547413E0}"/>
    <hyperlink ref="A15" location="'Table 9'!A1" display="Table 9: SAR lodgements per tax agent" xr:uid="{24E35334-081A-49FE-BDD1-727BAEE9457B}"/>
    <hyperlink ref="A16" location="'Table 10'!A1" display="Table 10: Age ranges of SMSF members" xr:uid="{28005572-7D4A-4F73-9255-F38A53246655}"/>
    <hyperlink ref="A17" location="'Table 11'!A1" display="Table 11: SMSF members and non-SMSF members" xr:uid="{CBEA2755-7362-40BE-93AB-662586EC4727}"/>
    <hyperlink ref="A18" location="'Table 12'!A1" display="Table 12: Average and median asset sizes" xr:uid="{A8F191B0-A083-46B1-9441-91E312AB0A33}"/>
    <hyperlink ref="A19" location="'Table 13'!A1" display="Table 13: Asset sizes in establishment year" xr:uid="{DE6555DD-5E7B-4D0F-9768-EDDE23BEAB32}"/>
    <hyperlink ref="A20" location="'Table 14'!A1" display="Table 14: Asset ranges, by fund and member size" xr:uid="{F528359C-A0C7-4484-A73B-1C8DD654931D}"/>
    <hyperlink ref="A21" location="'Table 14.1'!A1" display="Table 14.1 Asset ranges, by fund size in establishment year" xr:uid="{0FF73FF0-6CA7-4FA4-936E-81A1597FD8BD}"/>
    <hyperlink ref="A22" location="'Table 15'!A1" display="Table 15: SMSF asset allocations (2016)" xr:uid="{69E18754-CF48-4283-ABE7-AFC9DDBC96EF}"/>
    <hyperlink ref="A23" location="'Table 16'!A1" display="Table 16: Asset allocations, by fund phase (2016)" xr:uid="{3F1FEF45-09DC-4BD2-883B-9E49589FC042}"/>
    <hyperlink ref="A24" location="'Table 17'!A1" display="Table 17: Asset concentrations" xr:uid="{9CBBFA5A-1115-4DEA-865A-BAA11078E612}"/>
    <hyperlink ref="A25" location="'Table 18'!A1" display="Table 18: Asset concentrations, by fund size (2016)" xr:uid="{5353873D-B2FB-4D59-95A8-71512AE70E76}"/>
    <hyperlink ref="A26" location="'Table 19'!A1" display="Table 19: Asset concentrations, by type (2016)" xr:uid="{673CBD17-E3CC-420A-9ADB-DE3B40A480AA}"/>
    <hyperlink ref="A27" location="'Table 20'!A1" display="Table 20: Asset concentrations, by phase (2016)" xr:uid="{855072B7-C8A4-47EC-8F28-5D0383B4A42E}"/>
    <hyperlink ref="A28" location="'Table 21'!A1" display="Table 21: Average ROA, by fund size" xr:uid="{2719E111-DDFD-40FD-BD48-C93558F2F52E}"/>
    <hyperlink ref="A29" location="'Table 22'!A1" display="Table 22: Expense ratios" xr:uid="{87C95F5D-70D4-4F84-9945-0C5F0FC76AC9}"/>
    <hyperlink ref="A30" location="'Table 23'!A1" display="Table 23: Average expense ratios, by fund size" xr:uid="{99315326-DB4A-4C39-869C-514748287283}"/>
    <hyperlink ref="A31" location="'Table 24'!A1" display="Table 24: Average and median SMSF auditor fees" xr:uid="{E2971849-EF25-4356-AB1D-31DF475CB4AB}"/>
    <hyperlink ref="A32" location="'Table 25'!A1" display="Table 25: SMSF audit fee, by range" xr:uid="{F90FD8BF-0264-4028-B7A1-6A0F2884F7BE}"/>
    <hyperlink ref="A33" location="'Table 26'!A1" display="Table 26: Types of contraventions reported to the ATO" xr:uid="{0FF59C18-C6E2-40CC-AF9B-86DA6C4320F4}"/>
    <hyperlink ref="A34" location="Glossary!A1" display="Glossary" xr:uid="{7D4A2E9B-B823-4D1B-B746-4186F33CAD95}"/>
    <hyperlink ref="A4" location="'Explanatory Notes'!A1" display="Explanatory Notes" xr:uid="{9E28264B-C3CA-4E8F-B8A5-DA7A04CABD6F}"/>
  </hyperlinks>
  <pageMargins left="0.7" right="0.7" top="0.75" bottom="0.75" header="0.3" footer="0.3"/>
  <headerFooter>
    <oddHeader>&amp;C&amp;"Verdana"&amp;10&amp;KB40029 OFFICIAL&amp;1#_x000D_</oddHeader>
    <oddFooter>&amp;C_x000D_&amp;1#&amp;"Verdana"&amp;10&amp;KB40029 OFFICIAL</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20"/>
  <sheetViews>
    <sheetView showGridLines="0" workbookViewId="0"/>
  </sheetViews>
  <sheetFormatPr defaultColWidth="9.1796875" defaultRowHeight="12.5" x14ac:dyDescent="0.25"/>
  <cols>
    <col min="1" max="1" width="13.453125" style="243" customWidth="1"/>
    <col min="2" max="2" width="19" style="243" customWidth="1"/>
    <col min="3" max="3" width="25.7265625" style="243" customWidth="1"/>
    <col min="4" max="4" width="26.54296875" style="243" customWidth="1"/>
    <col min="5" max="5" width="26.81640625" style="243" customWidth="1"/>
    <col min="6" max="16384" width="9.1796875" style="242"/>
  </cols>
  <sheetData>
    <row r="1" spans="1:6" x14ac:dyDescent="0.25">
      <c r="A1" s="299" t="s">
        <v>423</v>
      </c>
      <c r="F1" s="278" t="s">
        <v>418</v>
      </c>
    </row>
    <row r="2" spans="1:6" s="134" customFormat="1" ht="36.65" customHeight="1" x14ac:dyDescent="0.35">
      <c r="A2" s="6" t="s">
        <v>110</v>
      </c>
      <c r="B2" s="288"/>
      <c r="C2" s="288"/>
      <c r="D2" s="288"/>
      <c r="E2" s="288"/>
      <c r="F2" s="280" t="s">
        <v>418</v>
      </c>
    </row>
    <row r="3" spans="1:6" ht="82.5" customHeight="1" x14ac:dyDescent="0.35">
      <c r="A3" s="342" t="s">
        <v>402</v>
      </c>
      <c r="B3" s="343"/>
      <c r="C3" s="343"/>
      <c r="D3" s="343"/>
      <c r="E3" s="344"/>
      <c r="F3" s="278" t="s">
        <v>418</v>
      </c>
    </row>
    <row r="4" spans="1:6" ht="14.5" x14ac:dyDescent="0.35">
      <c r="A4" s="277" t="s">
        <v>419</v>
      </c>
      <c r="F4" s="278" t="s">
        <v>418</v>
      </c>
    </row>
    <row r="5" spans="1:6" ht="33.65" customHeight="1" x14ac:dyDescent="0.35">
      <c r="A5" s="246" t="s">
        <v>111</v>
      </c>
      <c r="B5" s="238"/>
      <c r="C5" s="239"/>
      <c r="D5" s="239"/>
      <c r="E5" s="239"/>
      <c r="F5" s="278" t="s">
        <v>418</v>
      </c>
    </row>
    <row r="6" spans="1:6" ht="31" x14ac:dyDescent="0.35">
      <c r="A6" s="240" t="s">
        <v>112</v>
      </c>
      <c r="B6" s="247" t="s">
        <v>363</v>
      </c>
      <c r="C6" s="248" t="s">
        <v>362</v>
      </c>
      <c r="D6" s="249" t="s">
        <v>361</v>
      </c>
      <c r="E6" s="249" t="s">
        <v>360</v>
      </c>
      <c r="F6" s="278" t="s">
        <v>418</v>
      </c>
    </row>
    <row r="7" spans="1:6" ht="30" customHeight="1" x14ac:dyDescent="0.35">
      <c r="A7" s="241" t="s">
        <v>113</v>
      </c>
      <c r="B7" s="252">
        <v>0.56779999999999997</v>
      </c>
      <c r="C7" s="250" t="s">
        <v>318</v>
      </c>
      <c r="D7" s="250" t="s">
        <v>319</v>
      </c>
      <c r="E7" s="250" t="s">
        <v>320</v>
      </c>
      <c r="F7" s="278" t="s">
        <v>418</v>
      </c>
    </row>
    <row r="8" spans="1:6" ht="30" customHeight="1" x14ac:dyDescent="0.35">
      <c r="A8" s="241" t="s">
        <v>114</v>
      </c>
      <c r="B8" s="252">
        <v>0.43219999999999997</v>
      </c>
      <c r="C8" s="250" t="s">
        <v>321</v>
      </c>
      <c r="D8" s="250" t="s">
        <v>322</v>
      </c>
      <c r="E8" s="250" t="s">
        <v>323</v>
      </c>
      <c r="F8" s="278" t="s">
        <v>418</v>
      </c>
    </row>
    <row r="9" spans="1:6" ht="30" customHeight="1" x14ac:dyDescent="0.35">
      <c r="A9" s="241" t="s">
        <v>18</v>
      </c>
      <c r="B9" s="245">
        <v>1</v>
      </c>
      <c r="C9" s="251" t="s">
        <v>324</v>
      </c>
      <c r="D9" s="251" t="s">
        <v>325</v>
      </c>
      <c r="E9" s="251" t="s">
        <v>326</v>
      </c>
      <c r="F9" s="278" t="s">
        <v>418</v>
      </c>
    </row>
    <row r="10" spans="1:6" ht="30.65" customHeight="1" x14ac:dyDescent="0.35">
      <c r="A10" s="246" t="s">
        <v>400</v>
      </c>
      <c r="B10" s="238"/>
      <c r="C10" s="239"/>
      <c r="D10" s="239"/>
      <c r="E10" s="239"/>
      <c r="F10" s="278" t="s">
        <v>418</v>
      </c>
    </row>
    <row r="11" spans="1:6" ht="31" x14ac:dyDescent="0.35">
      <c r="A11" s="240" t="s">
        <v>112</v>
      </c>
      <c r="B11" s="247" t="s">
        <v>381</v>
      </c>
      <c r="C11" s="248" t="s">
        <v>379</v>
      </c>
      <c r="D11" s="249" t="s">
        <v>362</v>
      </c>
      <c r="E11" s="249" t="s">
        <v>361</v>
      </c>
      <c r="F11" s="278" t="s">
        <v>418</v>
      </c>
    </row>
    <row r="12" spans="1:6" ht="30" customHeight="1" x14ac:dyDescent="0.35">
      <c r="A12" s="241" t="s">
        <v>113</v>
      </c>
      <c r="B12" s="252">
        <v>0.5524</v>
      </c>
      <c r="C12" s="250" t="s">
        <v>383</v>
      </c>
      <c r="D12" s="250" t="s">
        <v>384</v>
      </c>
      <c r="E12" s="250" t="s">
        <v>385</v>
      </c>
      <c r="F12" s="278" t="s">
        <v>418</v>
      </c>
    </row>
    <row r="13" spans="1:6" ht="30" customHeight="1" x14ac:dyDescent="0.35">
      <c r="A13" s="241" t="s">
        <v>114</v>
      </c>
      <c r="B13" s="252">
        <v>0.4476</v>
      </c>
      <c r="C13" s="250" t="s">
        <v>386</v>
      </c>
      <c r="D13" s="250" t="s">
        <v>387</v>
      </c>
      <c r="E13" s="250" t="s">
        <v>388</v>
      </c>
      <c r="F13" s="278" t="s">
        <v>418</v>
      </c>
    </row>
    <row r="14" spans="1:6" ht="30" customHeight="1" x14ac:dyDescent="0.35">
      <c r="A14" s="241" t="s">
        <v>18</v>
      </c>
      <c r="B14" s="245">
        <v>1</v>
      </c>
      <c r="C14" s="251" t="s">
        <v>380</v>
      </c>
      <c r="D14" s="251" t="s">
        <v>389</v>
      </c>
      <c r="E14" s="251" t="s">
        <v>390</v>
      </c>
      <c r="F14" s="278" t="s">
        <v>418</v>
      </c>
    </row>
    <row r="15" spans="1:6" ht="30.65" customHeight="1" x14ac:dyDescent="0.35">
      <c r="A15" s="246" t="s">
        <v>401</v>
      </c>
      <c r="B15" s="238"/>
      <c r="C15" s="239"/>
      <c r="D15" s="239"/>
      <c r="E15" s="239"/>
      <c r="F15" s="278" t="s">
        <v>418</v>
      </c>
    </row>
    <row r="16" spans="1:6" ht="31" x14ac:dyDescent="0.35">
      <c r="A16" s="240" t="s">
        <v>112</v>
      </c>
      <c r="B16" s="247" t="s">
        <v>382</v>
      </c>
      <c r="C16" s="248" t="s">
        <v>378</v>
      </c>
      <c r="D16" s="249" t="s">
        <v>379</v>
      </c>
      <c r="E16" s="249" t="s">
        <v>362</v>
      </c>
      <c r="F16" s="278" t="s">
        <v>418</v>
      </c>
    </row>
    <row r="17" spans="1:6" ht="30" customHeight="1" x14ac:dyDescent="0.35">
      <c r="A17" s="241" t="s">
        <v>113</v>
      </c>
      <c r="B17" s="252">
        <v>0.53680000000000005</v>
      </c>
      <c r="C17" s="250" t="s">
        <v>391</v>
      </c>
      <c r="D17" s="250" t="s">
        <v>392</v>
      </c>
      <c r="E17" s="250" t="s">
        <v>393</v>
      </c>
      <c r="F17" s="278" t="s">
        <v>418</v>
      </c>
    </row>
    <row r="18" spans="1:6" ht="30" customHeight="1" x14ac:dyDescent="0.35">
      <c r="A18" s="241" t="s">
        <v>114</v>
      </c>
      <c r="B18" s="252">
        <v>0.4632</v>
      </c>
      <c r="C18" s="250" t="s">
        <v>394</v>
      </c>
      <c r="D18" s="250" t="s">
        <v>395</v>
      </c>
      <c r="E18" s="250" t="s">
        <v>396</v>
      </c>
      <c r="F18" s="278" t="s">
        <v>418</v>
      </c>
    </row>
    <row r="19" spans="1:6" ht="30" customHeight="1" x14ac:dyDescent="0.35">
      <c r="A19" s="241" t="s">
        <v>18</v>
      </c>
      <c r="B19" s="245">
        <v>1</v>
      </c>
      <c r="C19" s="251" t="s">
        <v>397</v>
      </c>
      <c r="D19" s="251" t="s">
        <v>398</v>
      </c>
      <c r="E19" s="251" t="s">
        <v>399</v>
      </c>
      <c r="F19" s="278" t="s">
        <v>418</v>
      </c>
    </row>
    <row r="20" spans="1:6" x14ac:dyDescent="0.25">
      <c r="A20" s="299" t="s">
        <v>416</v>
      </c>
      <c r="B20" s="299" t="s">
        <v>416</v>
      </c>
      <c r="C20" s="299" t="s">
        <v>416</v>
      </c>
      <c r="D20" s="299" t="s">
        <v>416</v>
      </c>
      <c r="E20" s="299" t="s">
        <v>416</v>
      </c>
    </row>
  </sheetData>
  <mergeCells count="1">
    <mergeCell ref="A3:E3"/>
  </mergeCells>
  <hyperlinks>
    <hyperlink ref="A4" location="Contents!A1" display="Back to contents" xr:uid="{D1C124E5-8996-4B71-B558-98EA06ED43D1}"/>
  </hyperlinks>
  <pageMargins left="0.7" right="0.7" top="0.75" bottom="0.75" header="0.3" footer="0.3"/>
  <pageSetup paperSize="9" orientation="portrait" r:id="rId1"/>
  <headerFooter>
    <oddHeader>&amp;C&amp;"Verdana"&amp;10&amp;KB40029 OFFICIAL&amp;1#_x000D_</oddHeader>
    <oddFooter>&amp;C_x000D_&amp;1#&amp;"Verdana"&amp;10&amp;KB40029 OFFICIAL</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G11"/>
  <sheetViews>
    <sheetView showGridLines="0" workbookViewId="0"/>
  </sheetViews>
  <sheetFormatPr defaultColWidth="9.1796875" defaultRowHeight="12.5" x14ac:dyDescent="0.25"/>
  <cols>
    <col min="1" max="1" width="39.7265625" style="3" customWidth="1"/>
    <col min="2" max="6" width="16.26953125" style="3" customWidth="1"/>
    <col min="7" max="16384" width="9.1796875" style="3"/>
  </cols>
  <sheetData>
    <row r="1" spans="1:7" s="242" customFormat="1" x14ac:dyDescent="0.25">
      <c r="A1" s="278" t="s">
        <v>424</v>
      </c>
      <c r="G1" s="278" t="s">
        <v>418</v>
      </c>
    </row>
    <row r="2" spans="1:7" ht="30.65" customHeight="1" x14ac:dyDescent="0.35">
      <c r="A2" s="1" t="s">
        <v>115</v>
      </c>
      <c r="G2" s="278" t="s">
        <v>418</v>
      </c>
    </row>
    <row r="3" spans="1:7" ht="93.75" customHeight="1" x14ac:dyDescent="0.35">
      <c r="A3" s="342" t="s">
        <v>300</v>
      </c>
      <c r="B3" s="343"/>
      <c r="C3" s="343"/>
      <c r="D3" s="343"/>
      <c r="E3" s="343"/>
      <c r="F3" s="344"/>
      <c r="G3" s="278" t="s">
        <v>418</v>
      </c>
    </row>
    <row r="4" spans="1:7" ht="14.5" x14ac:dyDescent="0.35">
      <c r="A4" s="277" t="s">
        <v>419</v>
      </c>
      <c r="G4" s="278" t="s">
        <v>418</v>
      </c>
    </row>
    <row r="5" spans="1:7" ht="31.5" customHeight="1" x14ac:dyDescent="0.35">
      <c r="A5" s="97" t="s">
        <v>116</v>
      </c>
      <c r="G5" s="278" t="s">
        <v>418</v>
      </c>
    </row>
    <row r="6" spans="1:7" ht="15.5" x14ac:dyDescent="0.35">
      <c r="A6" s="98" t="s">
        <v>117</v>
      </c>
      <c r="B6" s="178">
        <v>2012</v>
      </c>
      <c r="C6" s="178">
        <v>2013</v>
      </c>
      <c r="D6" s="178">
        <v>2014</v>
      </c>
      <c r="E6" s="178">
        <v>2015</v>
      </c>
      <c r="F6" s="178">
        <v>2016</v>
      </c>
      <c r="G6" s="278" t="s">
        <v>418</v>
      </c>
    </row>
    <row r="7" spans="1:7" ht="15.75" customHeight="1" x14ac:dyDescent="0.35">
      <c r="A7" s="98" t="s">
        <v>118</v>
      </c>
      <c r="B7" s="179">
        <v>0.57330000000000003</v>
      </c>
      <c r="C7" s="179">
        <v>0.56020000000000003</v>
      </c>
      <c r="D7" s="179">
        <v>0.54969999999999997</v>
      </c>
      <c r="E7" s="179">
        <v>0.53210000000000002</v>
      </c>
      <c r="F7" s="179">
        <v>0.52910000000000001</v>
      </c>
      <c r="G7" s="278" t="s">
        <v>418</v>
      </c>
    </row>
    <row r="8" spans="1:7" ht="15.75" customHeight="1" x14ac:dyDescent="0.35">
      <c r="A8" s="97" t="s">
        <v>119</v>
      </c>
      <c r="B8" s="161">
        <v>0.1079</v>
      </c>
      <c r="C8" s="161">
        <v>0.11269999999999999</v>
      </c>
      <c r="D8" s="161">
        <v>0.1124</v>
      </c>
      <c r="E8" s="161">
        <v>0.113</v>
      </c>
      <c r="F8" s="161">
        <v>0.1143</v>
      </c>
      <c r="G8" s="278" t="s">
        <v>418</v>
      </c>
    </row>
    <row r="9" spans="1:7" ht="15.75" customHeight="1" x14ac:dyDescent="0.35">
      <c r="A9" s="9" t="s">
        <v>120</v>
      </c>
      <c r="B9" s="162">
        <v>0.31879999999999997</v>
      </c>
      <c r="C9" s="162">
        <v>0.3271</v>
      </c>
      <c r="D9" s="162">
        <v>0.33779999999999999</v>
      </c>
      <c r="E9" s="162">
        <v>0.35489999999999999</v>
      </c>
      <c r="F9" s="162">
        <v>0.35659999999999997</v>
      </c>
      <c r="G9" s="278" t="s">
        <v>418</v>
      </c>
    </row>
    <row r="10" spans="1:7" ht="15.5" x14ac:dyDescent="0.35">
      <c r="A10" s="99" t="s">
        <v>18</v>
      </c>
      <c r="B10" s="100">
        <v>1</v>
      </c>
      <c r="C10" s="100">
        <v>1</v>
      </c>
      <c r="D10" s="100">
        <v>1</v>
      </c>
      <c r="E10" s="100">
        <v>1</v>
      </c>
      <c r="F10" s="100">
        <v>1</v>
      </c>
      <c r="G10" s="278" t="s">
        <v>418</v>
      </c>
    </row>
    <row r="11" spans="1:7" x14ac:dyDescent="0.25">
      <c r="A11" s="278" t="s">
        <v>416</v>
      </c>
      <c r="B11" s="278" t="s">
        <v>416</v>
      </c>
      <c r="C11" s="278" t="s">
        <v>416</v>
      </c>
      <c r="D11" s="278" t="s">
        <v>416</v>
      </c>
      <c r="E11" s="278" t="s">
        <v>416</v>
      </c>
      <c r="F11" s="278" t="s">
        <v>416</v>
      </c>
    </row>
  </sheetData>
  <mergeCells count="1">
    <mergeCell ref="A3:F3"/>
  </mergeCells>
  <hyperlinks>
    <hyperlink ref="A4" location="Contents!A1" display="Back to contents" xr:uid="{41A351FE-279B-47CF-9B4E-349648D04C69}"/>
  </hyperlinks>
  <pageMargins left="0.7" right="0.7" top="0.75" bottom="0.75" header="0.3" footer="0.3"/>
  <pageSetup paperSize="9" orientation="portrait" r:id="rId1"/>
  <headerFooter>
    <oddHeader>&amp;C&amp;"Verdana"&amp;10&amp;KB40029 OFFICIAL&amp;1#_x000D_</oddHeader>
    <oddFooter>&amp;C_x000D_&amp;1#&amp;"Verdana"&amp;10&amp;KB40029 OFFICIAL</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V25"/>
  <sheetViews>
    <sheetView showGridLines="0" workbookViewId="0"/>
  </sheetViews>
  <sheetFormatPr defaultColWidth="9.1796875" defaultRowHeight="12.5" x14ac:dyDescent="0.25"/>
  <cols>
    <col min="1" max="1" width="9.1796875" style="3"/>
    <col min="2" max="2" width="22.26953125" style="3" customWidth="1"/>
    <col min="3" max="7" width="17.453125" style="3" customWidth="1"/>
    <col min="8" max="16384" width="9.1796875" style="3"/>
  </cols>
  <sheetData>
    <row r="1" spans="1:22" s="242" customFormat="1" x14ac:dyDescent="0.25">
      <c r="A1" s="278" t="s">
        <v>425</v>
      </c>
    </row>
    <row r="2" spans="1:22" s="323" customFormat="1" ht="30.75" customHeight="1" x14ac:dyDescent="0.35">
      <c r="A2" s="324" t="s">
        <v>121</v>
      </c>
      <c r="B2" s="325"/>
      <c r="C2" s="326"/>
      <c r="D2" s="326"/>
      <c r="E2" s="326"/>
      <c r="F2" s="326"/>
      <c r="G2" s="326"/>
      <c r="H2" s="326"/>
      <c r="M2" s="326"/>
      <c r="N2" s="326"/>
      <c r="O2" s="326"/>
      <c r="P2" s="326"/>
      <c r="Q2" s="326"/>
      <c r="R2" s="326"/>
      <c r="S2" s="326"/>
      <c r="T2" s="326"/>
      <c r="U2" s="326"/>
      <c r="V2" s="326"/>
    </row>
    <row r="3" spans="1:22" ht="79.5" customHeight="1" x14ac:dyDescent="0.35">
      <c r="A3" s="342" t="s">
        <v>374</v>
      </c>
      <c r="B3" s="343"/>
      <c r="C3" s="343"/>
      <c r="D3" s="343"/>
      <c r="E3" s="343"/>
      <c r="F3" s="344"/>
      <c r="G3" s="289"/>
      <c r="H3" s="4"/>
      <c r="M3" s="4"/>
      <c r="N3" s="4"/>
      <c r="O3" s="4"/>
      <c r="P3" s="4"/>
      <c r="Q3" s="4"/>
      <c r="R3" s="4"/>
      <c r="S3" s="4"/>
      <c r="T3" s="4"/>
      <c r="U3" s="4"/>
      <c r="V3" s="4"/>
    </row>
    <row r="4" spans="1:22" ht="15.5" x14ac:dyDescent="0.35">
      <c r="A4" s="2" t="s">
        <v>419</v>
      </c>
      <c r="B4" s="5"/>
      <c r="C4" s="243"/>
      <c r="D4" s="243"/>
      <c r="E4" s="243"/>
      <c r="F4" s="243"/>
      <c r="G4" s="4"/>
      <c r="H4" s="4"/>
      <c r="M4" s="4"/>
      <c r="N4" s="4"/>
      <c r="O4" s="4"/>
      <c r="P4" s="4"/>
      <c r="Q4" s="4"/>
      <c r="R4" s="4"/>
      <c r="S4" s="4"/>
      <c r="T4" s="4"/>
      <c r="U4" s="4"/>
      <c r="V4" s="4"/>
    </row>
    <row r="5" spans="1:22" s="300" customFormat="1" ht="30.65" customHeight="1" x14ac:dyDescent="0.35">
      <c r="A5" s="301" t="s">
        <v>376</v>
      </c>
      <c r="G5" s="284"/>
    </row>
    <row r="6" spans="1:22" ht="15.5" x14ac:dyDescent="0.35">
      <c r="A6" s="101" t="s">
        <v>377</v>
      </c>
      <c r="B6" s="102">
        <v>2012</v>
      </c>
      <c r="C6" s="102">
        <v>2013</v>
      </c>
      <c r="D6" s="102">
        <v>2014</v>
      </c>
      <c r="E6" s="102">
        <v>2015</v>
      </c>
      <c r="F6" s="102">
        <v>2016</v>
      </c>
      <c r="G6"/>
    </row>
    <row r="7" spans="1:22" ht="15.5" x14ac:dyDescent="0.35">
      <c r="A7" s="106" t="s">
        <v>373</v>
      </c>
      <c r="B7" s="236">
        <v>10165</v>
      </c>
      <c r="C7" s="236">
        <v>6998</v>
      </c>
      <c r="D7" s="236">
        <v>6545</v>
      </c>
      <c r="E7" s="236">
        <v>6189</v>
      </c>
      <c r="F7" s="236">
        <v>5814</v>
      </c>
      <c r="G7"/>
    </row>
    <row r="8" spans="1:22" s="303" customFormat="1" ht="29.5" customHeight="1" x14ac:dyDescent="0.35">
      <c r="A8" s="351" t="s">
        <v>375</v>
      </c>
      <c r="B8" s="351"/>
      <c r="C8" s="351"/>
      <c r="D8" s="351"/>
      <c r="E8" s="351"/>
      <c r="F8" s="351"/>
      <c r="G8" s="302"/>
    </row>
    <row r="9" spans="1:22" ht="14.5" x14ac:dyDescent="0.35">
      <c r="A9" s="107" t="s">
        <v>127</v>
      </c>
      <c r="B9" s="237"/>
      <c r="C9" s="237"/>
      <c r="D9" s="237"/>
      <c r="E9" s="237"/>
      <c r="F9" s="237"/>
      <c r="G9"/>
    </row>
    <row r="10" spans="1:22" ht="32.15" customHeight="1" x14ac:dyDescent="0.35">
      <c r="A10" s="301" t="s">
        <v>330</v>
      </c>
    </row>
    <row r="11" spans="1:22" ht="15.5" x14ac:dyDescent="0.35">
      <c r="A11" s="101" t="s">
        <v>122</v>
      </c>
      <c r="B11" s="102">
        <v>2012</v>
      </c>
      <c r="C11" s="102">
        <v>2013</v>
      </c>
      <c r="D11" s="102">
        <v>2014</v>
      </c>
      <c r="E11" s="102">
        <v>2015</v>
      </c>
      <c r="F11" s="102">
        <v>2016</v>
      </c>
      <c r="G11"/>
    </row>
    <row r="12" spans="1:22" ht="15.75" customHeight="1" x14ac:dyDescent="0.35">
      <c r="A12" s="103" t="s">
        <v>123</v>
      </c>
      <c r="B12" s="179">
        <v>0.32450000000000001</v>
      </c>
      <c r="C12" s="179">
        <v>0.16649</v>
      </c>
      <c r="D12" s="179">
        <v>0.14849999999999999</v>
      </c>
      <c r="E12" s="179">
        <v>0.1338</v>
      </c>
      <c r="F12" s="179">
        <v>0.14530000000000001</v>
      </c>
      <c r="G12"/>
    </row>
    <row r="13" spans="1:22" ht="15.75" customHeight="1" x14ac:dyDescent="0.35">
      <c r="A13" s="104" t="s">
        <v>124</v>
      </c>
      <c r="B13" s="161">
        <v>0.47810000000000002</v>
      </c>
      <c r="C13" s="161">
        <v>0.51090000000000002</v>
      </c>
      <c r="D13" s="161">
        <v>0.50949999999999995</v>
      </c>
      <c r="E13" s="161">
        <v>0.50639999999999996</v>
      </c>
      <c r="F13" s="161">
        <v>0.53410000000000002</v>
      </c>
      <c r="G13"/>
    </row>
    <row r="14" spans="1:22" ht="15.75" customHeight="1" x14ac:dyDescent="0.35">
      <c r="A14" s="104" t="s">
        <v>125</v>
      </c>
      <c r="B14" s="161">
        <v>0.1734</v>
      </c>
      <c r="C14" s="161">
        <v>0.27810000000000001</v>
      </c>
      <c r="D14" s="161">
        <v>0.29199999999999998</v>
      </c>
      <c r="E14" s="161">
        <v>0.30359999999999998</v>
      </c>
      <c r="F14" s="161">
        <v>0.27239999999999998</v>
      </c>
      <c r="G14"/>
    </row>
    <row r="15" spans="1:22" ht="15.5" x14ac:dyDescent="0.35">
      <c r="A15" s="105" t="s">
        <v>126</v>
      </c>
      <c r="B15" s="161">
        <v>2.3900000000000001E-2</v>
      </c>
      <c r="C15" s="161">
        <v>4.4600000000000001E-2</v>
      </c>
      <c r="D15" s="161">
        <v>0.05</v>
      </c>
      <c r="E15" s="161">
        <v>5.62E-2</v>
      </c>
      <c r="F15" s="161">
        <v>4.82E-2</v>
      </c>
      <c r="G15"/>
    </row>
    <row r="16" spans="1:22" ht="15.5" x14ac:dyDescent="0.35">
      <c r="A16" s="106" t="s">
        <v>18</v>
      </c>
      <c r="B16" s="100">
        <v>1</v>
      </c>
      <c r="C16" s="100">
        <v>1</v>
      </c>
      <c r="D16" s="100">
        <v>1</v>
      </c>
      <c r="E16" s="100">
        <v>1</v>
      </c>
      <c r="F16" s="100">
        <v>1</v>
      </c>
      <c r="G16"/>
    </row>
    <row r="17" spans="1:7" ht="14.5" x14ac:dyDescent="0.35">
      <c r="A17" s="107" t="s">
        <v>127</v>
      </c>
      <c r="G17"/>
    </row>
    <row r="18" spans="1:7" ht="30.65" customHeight="1" x14ac:dyDescent="0.35">
      <c r="A18" s="301" t="s">
        <v>128</v>
      </c>
      <c r="G18"/>
    </row>
    <row r="19" spans="1:7" ht="15.5" x14ac:dyDescent="0.35">
      <c r="A19" s="101" t="s">
        <v>122</v>
      </c>
      <c r="B19" s="102">
        <v>2012</v>
      </c>
      <c r="C19" s="102">
        <v>2013</v>
      </c>
      <c r="D19" s="102">
        <v>2014</v>
      </c>
      <c r="E19" s="102">
        <v>2015</v>
      </c>
      <c r="F19" s="102">
        <v>2016</v>
      </c>
      <c r="G19"/>
    </row>
    <row r="20" spans="1:7" ht="15.5" x14ac:dyDescent="0.35">
      <c r="A20" s="103" t="s">
        <v>123</v>
      </c>
      <c r="B20" s="179">
        <v>1.38E-2</v>
      </c>
      <c r="C20" s="179">
        <v>5.0000000000000001E-3</v>
      </c>
      <c r="D20" s="179">
        <v>4.3E-3</v>
      </c>
      <c r="E20" s="179">
        <v>3.5999999999999999E-3</v>
      </c>
      <c r="F20" s="179">
        <v>4.1000000000000003E-3</v>
      </c>
      <c r="G20"/>
    </row>
    <row r="21" spans="1:7" ht="15.5" x14ac:dyDescent="0.35">
      <c r="A21" s="104" t="s">
        <v>124</v>
      </c>
      <c r="B21" s="161">
        <v>0.24279999999999999</v>
      </c>
      <c r="C21" s="161">
        <v>0.17710000000000001</v>
      </c>
      <c r="D21" s="161">
        <v>0.16539999999999999</v>
      </c>
      <c r="E21" s="161">
        <v>0.15260000000000001</v>
      </c>
      <c r="F21" s="161">
        <v>0.1671</v>
      </c>
      <c r="G21"/>
    </row>
    <row r="22" spans="1:7" ht="15.5" x14ac:dyDescent="0.35">
      <c r="A22" s="104" t="s">
        <v>125</v>
      </c>
      <c r="B22" s="161">
        <v>0.40189999999999998</v>
      </c>
      <c r="C22" s="161">
        <v>0.41089999999999999</v>
      </c>
      <c r="D22" s="161">
        <v>0.3967</v>
      </c>
      <c r="E22" s="161">
        <v>0.38219999999999998</v>
      </c>
      <c r="F22" s="161">
        <v>0.37680000000000002</v>
      </c>
      <c r="G22"/>
    </row>
    <row r="23" spans="1:7" ht="15.5" x14ac:dyDescent="0.35">
      <c r="A23" s="105" t="s">
        <v>126</v>
      </c>
      <c r="B23" s="161">
        <v>0.34160000000000001</v>
      </c>
      <c r="C23" s="161">
        <v>0.40699999999999997</v>
      </c>
      <c r="D23" s="161">
        <v>0.4335</v>
      </c>
      <c r="E23" s="161">
        <v>0.46160000000000001</v>
      </c>
      <c r="F23" s="161">
        <v>0.45200000000000001</v>
      </c>
      <c r="G23"/>
    </row>
    <row r="24" spans="1:7" ht="15.5" x14ac:dyDescent="0.35">
      <c r="A24" s="106" t="s">
        <v>18</v>
      </c>
      <c r="B24" s="100">
        <v>1</v>
      </c>
      <c r="C24" s="100">
        <v>1</v>
      </c>
      <c r="D24" s="100">
        <v>1</v>
      </c>
      <c r="E24" s="100">
        <v>1</v>
      </c>
      <c r="F24" s="100">
        <v>1</v>
      </c>
      <c r="G24"/>
    </row>
    <row r="25" spans="1:7" ht="14" x14ac:dyDescent="0.25">
      <c r="A25" s="107" t="s">
        <v>127</v>
      </c>
    </row>
  </sheetData>
  <mergeCells count="2">
    <mergeCell ref="A8:F8"/>
    <mergeCell ref="A3:F3"/>
  </mergeCells>
  <pageMargins left="0.7" right="0.7" top="0.75" bottom="0.75" header="0.3" footer="0.3"/>
  <pageSetup paperSize="9" orientation="landscape" r:id="rId1"/>
  <headerFooter>
    <oddHeader>&amp;C&amp;"Verdana"&amp;10&amp;KB40029 OFFICIAL&amp;1#_x000D_</oddHeader>
    <oddFooter>&amp;C_x000D_&amp;1#&amp;"Verdana"&amp;10&amp;KB40029 OFFICIAL</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H18"/>
  <sheetViews>
    <sheetView showGridLines="0" workbookViewId="0"/>
  </sheetViews>
  <sheetFormatPr defaultColWidth="9.1796875" defaultRowHeight="12.5" x14ac:dyDescent="0.25"/>
  <cols>
    <col min="1" max="1" width="32" style="242" customWidth="1"/>
    <col min="2" max="6" width="17.54296875" style="242" customWidth="1"/>
    <col min="7" max="7" width="10.453125" style="242" customWidth="1"/>
    <col min="8" max="16384" width="9.1796875" style="242"/>
  </cols>
  <sheetData>
    <row r="1" spans="1:8" x14ac:dyDescent="0.25">
      <c r="A1" s="278" t="s">
        <v>426</v>
      </c>
      <c r="G1" s="278" t="s">
        <v>418</v>
      </c>
    </row>
    <row r="2" spans="1:8" s="134" customFormat="1" ht="33" customHeight="1" x14ac:dyDescent="0.35">
      <c r="A2" s="6" t="s">
        <v>129</v>
      </c>
      <c r="B2" s="287"/>
      <c r="C2" s="288"/>
      <c r="D2" s="288"/>
      <c r="E2" s="288"/>
      <c r="F2" s="288"/>
      <c r="G2" s="280" t="s">
        <v>418</v>
      </c>
      <c r="H2" s="288"/>
    </row>
    <row r="3" spans="1:8" ht="34.5" customHeight="1" x14ac:dyDescent="0.35">
      <c r="A3" s="342" t="s">
        <v>331</v>
      </c>
      <c r="B3" s="343"/>
      <c r="C3" s="343"/>
      <c r="D3" s="343"/>
      <c r="E3" s="343"/>
      <c r="F3" s="344"/>
      <c r="G3" s="278" t="s">
        <v>418</v>
      </c>
      <c r="H3" s="243"/>
    </row>
    <row r="4" spans="1:8" ht="15.5" x14ac:dyDescent="0.35">
      <c r="A4" s="277" t="s">
        <v>419</v>
      </c>
      <c r="B4" s="5"/>
      <c r="C4" s="243"/>
      <c r="D4" s="243"/>
      <c r="E4" s="243"/>
      <c r="F4" s="243"/>
      <c r="G4" s="278" t="s">
        <v>418</v>
      </c>
      <c r="H4" s="243"/>
    </row>
    <row r="5" spans="1:8" ht="30" customHeight="1" x14ac:dyDescent="0.35">
      <c r="A5" s="301" t="s">
        <v>130</v>
      </c>
      <c r="B5" s="2"/>
      <c r="C5" s="2"/>
      <c r="D5" s="2"/>
      <c r="E5" s="2"/>
      <c r="F5" s="108"/>
      <c r="G5" s="278" t="s">
        <v>418</v>
      </c>
    </row>
    <row r="6" spans="1:8" ht="40" customHeight="1" x14ac:dyDescent="0.35">
      <c r="A6" s="109" t="s">
        <v>131</v>
      </c>
      <c r="B6" s="110" t="s">
        <v>132</v>
      </c>
      <c r="C6" s="110" t="s">
        <v>332</v>
      </c>
      <c r="D6" s="110" t="s">
        <v>133</v>
      </c>
      <c r="E6" s="110" t="s">
        <v>134</v>
      </c>
      <c r="F6" s="110" t="s">
        <v>333</v>
      </c>
      <c r="G6" s="278" t="s">
        <v>418</v>
      </c>
    </row>
    <row r="7" spans="1:8" ht="15.75" customHeight="1" x14ac:dyDescent="0.35">
      <c r="A7" s="111">
        <v>1</v>
      </c>
      <c r="B7" s="180">
        <v>2559</v>
      </c>
      <c r="C7" s="181">
        <v>2409</v>
      </c>
      <c r="D7" s="180">
        <v>2322</v>
      </c>
      <c r="E7" s="180">
        <v>2239</v>
      </c>
      <c r="F7" s="180">
        <v>2015</v>
      </c>
      <c r="G7" s="278" t="s">
        <v>418</v>
      </c>
    </row>
    <row r="8" spans="1:8" ht="15.75" customHeight="1" x14ac:dyDescent="0.35">
      <c r="A8" s="111">
        <v>2</v>
      </c>
      <c r="B8" s="180">
        <v>1249</v>
      </c>
      <c r="C8" s="181">
        <v>1258</v>
      </c>
      <c r="D8" s="180">
        <v>1245</v>
      </c>
      <c r="E8" s="180">
        <v>1150</v>
      </c>
      <c r="F8" s="180">
        <v>1157</v>
      </c>
      <c r="G8" s="278" t="s">
        <v>418</v>
      </c>
    </row>
    <row r="9" spans="1:8" ht="15.75" customHeight="1" x14ac:dyDescent="0.35">
      <c r="A9" s="111">
        <v>3</v>
      </c>
      <c r="B9" s="180">
        <v>862</v>
      </c>
      <c r="C9" s="181">
        <v>820</v>
      </c>
      <c r="D9" s="180">
        <v>826</v>
      </c>
      <c r="E9" s="180">
        <v>836</v>
      </c>
      <c r="F9" s="180">
        <v>775</v>
      </c>
      <c r="G9" s="278" t="s">
        <v>418</v>
      </c>
    </row>
    <row r="10" spans="1:8" ht="15.5" x14ac:dyDescent="0.35">
      <c r="A10" s="111">
        <v>4</v>
      </c>
      <c r="B10" s="180">
        <v>623</v>
      </c>
      <c r="C10" s="181">
        <v>650</v>
      </c>
      <c r="D10" s="180">
        <v>652</v>
      </c>
      <c r="E10" s="180">
        <v>640</v>
      </c>
      <c r="F10" s="180">
        <v>603</v>
      </c>
      <c r="G10" s="278" t="s">
        <v>418</v>
      </c>
    </row>
    <row r="11" spans="1:8" ht="15.5" x14ac:dyDescent="0.35">
      <c r="A11" s="111">
        <v>5</v>
      </c>
      <c r="B11" s="180">
        <v>543</v>
      </c>
      <c r="C11" s="181">
        <v>550</v>
      </c>
      <c r="D11" s="180">
        <v>528</v>
      </c>
      <c r="E11" s="180">
        <v>504</v>
      </c>
      <c r="F11" s="180">
        <v>528</v>
      </c>
      <c r="G11" s="278" t="s">
        <v>418</v>
      </c>
    </row>
    <row r="12" spans="1:8" ht="15.5" x14ac:dyDescent="0.35">
      <c r="A12" s="112" t="s">
        <v>135</v>
      </c>
      <c r="B12" s="182">
        <v>1794</v>
      </c>
      <c r="C12" s="181">
        <v>1762</v>
      </c>
      <c r="D12" s="182">
        <v>1844</v>
      </c>
      <c r="E12" s="182">
        <v>1820</v>
      </c>
      <c r="F12" s="182">
        <v>1698</v>
      </c>
      <c r="G12" s="278" t="s">
        <v>418</v>
      </c>
    </row>
    <row r="13" spans="1:8" ht="15.5" x14ac:dyDescent="0.35">
      <c r="A13" s="112" t="s">
        <v>136</v>
      </c>
      <c r="B13" s="182">
        <v>2019</v>
      </c>
      <c r="C13" s="181">
        <v>2029</v>
      </c>
      <c r="D13" s="182">
        <v>2031</v>
      </c>
      <c r="E13" s="182">
        <v>2021</v>
      </c>
      <c r="F13" s="182">
        <v>1924</v>
      </c>
      <c r="G13" s="278" t="s">
        <v>418</v>
      </c>
    </row>
    <row r="14" spans="1:8" ht="15.5" x14ac:dyDescent="0.35">
      <c r="A14" s="111" t="s">
        <v>137</v>
      </c>
      <c r="B14" s="180">
        <v>3774</v>
      </c>
      <c r="C14" s="181">
        <v>3929</v>
      </c>
      <c r="D14" s="180">
        <v>4040</v>
      </c>
      <c r="E14" s="180">
        <v>4101</v>
      </c>
      <c r="F14" s="180">
        <v>3828</v>
      </c>
      <c r="G14" s="278" t="s">
        <v>418</v>
      </c>
    </row>
    <row r="15" spans="1:8" ht="15.5" x14ac:dyDescent="0.35">
      <c r="A15" s="111" t="s">
        <v>138</v>
      </c>
      <c r="B15" s="180">
        <v>817</v>
      </c>
      <c r="C15" s="181">
        <v>905</v>
      </c>
      <c r="D15" s="180">
        <v>972</v>
      </c>
      <c r="E15" s="180">
        <v>1001</v>
      </c>
      <c r="F15" s="180">
        <v>875</v>
      </c>
      <c r="G15" s="278" t="s">
        <v>418</v>
      </c>
    </row>
    <row r="16" spans="1:8" ht="15.5" x14ac:dyDescent="0.35">
      <c r="A16" s="111" t="s">
        <v>139</v>
      </c>
      <c r="B16" s="180">
        <v>25</v>
      </c>
      <c r="C16" s="181">
        <v>23</v>
      </c>
      <c r="D16" s="180">
        <v>27</v>
      </c>
      <c r="E16" s="180">
        <v>29</v>
      </c>
      <c r="F16" s="180">
        <v>27</v>
      </c>
      <c r="G16" s="278" t="s">
        <v>418</v>
      </c>
    </row>
    <row r="17" spans="1:7" ht="15.5" x14ac:dyDescent="0.35">
      <c r="A17" s="113" t="s">
        <v>18</v>
      </c>
      <c r="B17" s="183">
        <v>14265</v>
      </c>
      <c r="C17" s="184">
        <v>14335</v>
      </c>
      <c r="D17" s="183">
        <v>14487</v>
      </c>
      <c r="E17" s="183">
        <v>14341</v>
      </c>
      <c r="F17" s="183">
        <v>13430</v>
      </c>
      <c r="G17" s="278" t="s">
        <v>418</v>
      </c>
    </row>
    <row r="18" spans="1:7" x14ac:dyDescent="0.25">
      <c r="A18" s="278" t="s">
        <v>416</v>
      </c>
      <c r="B18" s="278" t="s">
        <v>416</v>
      </c>
      <c r="C18" s="278" t="s">
        <v>416</v>
      </c>
      <c r="D18" s="278" t="s">
        <v>416</v>
      </c>
      <c r="E18" s="278" t="s">
        <v>416</v>
      </c>
      <c r="F18" s="278" t="s">
        <v>416</v>
      </c>
    </row>
  </sheetData>
  <mergeCells count="1">
    <mergeCell ref="A3:F3"/>
  </mergeCells>
  <hyperlinks>
    <hyperlink ref="A4" location="Contents!A1" display="Back to contents" xr:uid="{7BA05AB1-7C47-4AA6-BC63-9A4170BEB0EC}"/>
  </hyperlinks>
  <pageMargins left="0.7" right="0.7" top="0.75" bottom="0.75" header="0.3" footer="0.3"/>
  <pageSetup paperSize="9" orientation="landscape" r:id="rId1"/>
  <headerFooter>
    <oddHeader>&amp;C&amp;"Verdana"&amp;10&amp;KB40029 OFFICIAL&amp;1#_x000D_</oddHeader>
    <oddFooter>&amp;C_x000D_&amp;1#&amp;"Verdana"&amp;10&amp;KB40029 OFFICIAL</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I21"/>
  <sheetViews>
    <sheetView showGridLines="0" workbookViewId="0"/>
  </sheetViews>
  <sheetFormatPr defaultColWidth="9.1796875" defaultRowHeight="12.5" x14ac:dyDescent="0.25"/>
  <cols>
    <col min="1" max="1" width="24" style="242" customWidth="1"/>
    <col min="2" max="2" width="15.54296875" style="242" customWidth="1"/>
    <col min="3" max="3" width="14" style="242" customWidth="1"/>
    <col min="4" max="8" width="13.453125" style="242" customWidth="1"/>
    <col min="9" max="16384" width="9.1796875" style="242"/>
  </cols>
  <sheetData>
    <row r="1" spans="1:9" x14ac:dyDescent="0.25">
      <c r="A1" s="278" t="s">
        <v>427</v>
      </c>
    </row>
    <row r="2" spans="1:9" s="134" customFormat="1" ht="31.5" customHeight="1" x14ac:dyDescent="0.35">
      <c r="A2" s="6" t="s">
        <v>140</v>
      </c>
      <c r="B2" s="287"/>
      <c r="C2" s="288"/>
      <c r="D2" s="288"/>
      <c r="E2" s="288"/>
      <c r="F2" s="288"/>
      <c r="G2" s="288"/>
      <c r="H2" s="288"/>
      <c r="I2" s="288"/>
    </row>
    <row r="3" spans="1:9" ht="54" customHeight="1" x14ac:dyDescent="0.35">
      <c r="A3" s="342" t="s">
        <v>303</v>
      </c>
      <c r="B3" s="343"/>
      <c r="C3" s="343"/>
      <c r="D3" s="343"/>
      <c r="E3" s="343"/>
      <c r="F3" s="343"/>
      <c r="G3" s="344"/>
      <c r="H3" s="289"/>
      <c r="I3" s="243"/>
    </row>
    <row r="4" spans="1:9" ht="15.5" x14ac:dyDescent="0.35">
      <c r="A4" s="277" t="s">
        <v>419</v>
      </c>
      <c r="B4" s="5"/>
      <c r="C4" s="243"/>
      <c r="D4" s="243"/>
      <c r="E4" s="243"/>
      <c r="F4" s="243"/>
      <c r="G4" s="243"/>
      <c r="H4" s="243"/>
      <c r="I4" s="243"/>
    </row>
    <row r="5" spans="1:9" s="300" customFormat="1" ht="38.15" customHeight="1" x14ac:dyDescent="0.35">
      <c r="A5" s="301" t="s">
        <v>141</v>
      </c>
    </row>
    <row r="6" spans="1:9" ht="53.15" customHeight="1" x14ac:dyDescent="0.25">
      <c r="A6" s="185" t="s">
        <v>72</v>
      </c>
      <c r="B6" s="115" t="s">
        <v>304</v>
      </c>
      <c r="C6" s="185">
        <v>2012</v>
      </c>
      <c r="D6" s="185">
        <v>2013</v>
      </c>
      <c r="E6" s="185">
        <v>2014</v>
      </c>
      <c r="F6" s="185">
        <v>2015</v>
      </c>
      <c r="G6" s="185">
        <v>2016</v>
      </c>
    </row>
    <row r="7" spans="1:9" s="243" customFormat="1" ht="15.75" customHeight="1" x14ac:dyDescent="0.35">
      <c r="A7" s="13" t="s">
        <v>40</v>
      </c>
      <c r="B7" s="186">
        <v>6.6E-3</v>
      </c>
      <c r="C7" s="187">
        <v>1.5900000000000001E-2</v>
      </c>
      <c r="D7" s="187">
        <v>1.55E-2</v>
      </c>
      <c r="E7" s="187">
        <v>1.3599999999999999E-2</v>
      </c>
      <c r="F7" s="187">
        <v>1.18E-2</v>
      </c>
      <c r="G7" s="187">
        <v>1.23E-2</v>
      </c>
    </row>
    <row r="8" spans="1:9" s="243" customFormat="1" ht="15.75" customHeight="1" x14ac:dyDescent="0.35">
      <c r="A8" s="13" t="s">
        <v>41</v>
      </c>
      <c r="B8" s="186">
        <v>3.78E-2</v>
      </c>
      <c r="C8" s="187">
        <v>9.7500000000000003E-2</v>
      </c>
      <c r="D8" s="187">
        <v>0.1017</v>
      </c>
      <c r="E8" s="187">
        <v>0.10349999999999999</v>
      </c>
      <c r="F8" s="187">
        <v>0.10979999999999999</v>
      </c>
      <c r="G8" s="187">
        <v>0.111</v>
      </c>
    </row>
    <row r="9" spans="1:9" s="243" customFormat="1" ht="15.75" customHeight="1" x14ac:dyDescent="0.35">
      <c r="A9" s="13" t="s">
        <v>42</v>
      </c>
      <c r="B9" s="186">
        <v>0.1235</v>
      </c>
      <c r="C9" s="187">
        <v>0.2316</v>
      </c>
      <c r="D9" s="187">
        <v>0.27039999999999997</v>
      </c>
      <c r="E9" s="187">
        <v>0.29480000000000001</v>
      </c>
      <c r="F9" s="187">
        <v>0.29709999999999998</v>
      </c>
      <c r="G9" s="187">
        <v>0.29799999999999999</v>
      </c>
    </row>
    <row r="10" spans="1:9" ht="15.75" customHeight="1" x14ac:dyDescent="0.35">
      <c r="A10" s="13" t="s">
        <v>43</v>
      </c>
      <c r="B10" s="186">
        <v>0.10580000000000001</v>
      </c>
      <c r="C10" s="187">
        <v>0.14249999999999999</v>
      </c>
      <c r="D10" s="187">
        <v>0.15279999999999999</v>
      </c>
      <c r="E10" s="187">
        <v>0.16470000000000001</v>
      </c>
      <c r="F10" s="187">
        <v>0.16600000000000001</v>
      </c>
      <c r="G10" s="187">
        <v>0.1706</v>
      </c>
    </row>
    <row r="11" spans="1:9" ht="15.75" customHeight="1" x14ac:dyDescent="0.35">
      <c r="A11" s="13" t="s">
        <v>44</v>
      </c>
      <c r="B11" s="186">
        <v>0.1191</v>
      </c>
      <c r="C11" s="187">
        <v>0.16370000000000001</v>
      </c>
      <c r="D11" s="187">
        <v>0.16500000000000001</v>
      </c>
      <c r="E11" s="187">
        <v>0.1618</v>
      </c>
      <c r="F11" s="187">
        <v>0.1583</v>
      </c>
      <c r="G11" s="187">
        <v>0.15490000000000001</v>
      </c>
    </row>
    <row r="12" spans="1:9" ht="15.75" customHeight="1" x14ac:dyDescent="0.35">
      <c r="A12" s="13" t="s">
        <v>45</v>
      </c>
      <c r="B12" s="186">
        <v>0.13700000000000001</v>
      </c>
      <c r="C12" s="187">
        <v>0.15640000000000001</v>
      </c>
      <c r="D12" s="187">
        <v>0.13880000000000001</v>
      </c>
      <c r="E12" s="187">
        <v>0.12670000000000001</v>
      </c>
      <c r="F12" s="187">
        <v>0.1273</v>
      </c>
      <c r="G12" s="187">
        <v>0.1265</v>
      </c>
    </row>
    <row r="13" spans="1:9" ht="15.75" customHeight="1" x14ac:dyDescent="0.35">
      <c r="A13" s="13" t="s">
        <v>46</v>
      </c>
      <c r="B13" s="186">
        <v>0.1371</v>
      </c>
      <c r="C13" s="187">
        <v>0.12</v>
      </c>
      <c r="D13" s="187">
        <v>9.5200000000000007E-2</v>
      </c>
      <c r="E13" s="187">
        <v>8.3699999999999997E-2</v>
      </c>
      <c r="F13" s="187">
        <v>7.7600000000000002E-2</v>
      </c>
      <c r="G13" s="187">
        <v>7.8799999999999995E-2</v>
      </c>
    </row>
    <row r="14" spans="1:9" ht="15.75" customHeight="1" x14ac:dyDescent="0.35">
      <c r="A14" s="13" t="s">
        <v>47</v>
      </c>
      <c r="B14" s="186">
        <v>0.13589999999999999</v>
      </c>
      <c r="C14" s="187">
        <v>5.0999999999999997E-2</v>
      </c>
      <c r="D14" s="187">
        <v>4.3200000000000002E-2</v>
      </c>
      <c r="E14" s="187">
        <v>3.5900000000000001E-2</v>
      </c>
      <c r="F14" s="187">
        <v>3.7100000000000001E-2</v>
      </c>
      <c r="G14" s="187">
        <v>3.4599999999999999E-2</v>
      </c>
    </row>
    <row r="15" spans="1:9" ht="15.75" customHeight="1" x14ac:dyDescent="0.35">
      <c r="A15" s="13" t="s">
        <v>48</v>
      </c>
      <c r="B15" s="186">
        <v>0.1053</v>
      </c>
      <c r="C15" s="187">
        <v>1.54E-2</v>
      </c>
      <c r="D15" s="187">
        <v>1.32E-2</v>
      </c>
      <c r="E15" s="187">
        <v>1.1599999999999999E-2</v>
      </c>
      <c r="F15" s="187">
        <v>1.0500000000000001E-2</v>
      </c>
      <c r="G15" s="187">
        <v>9.7999999999999997E-3</v>
      </c>
    </row>
    <row r="16" spans="1:9" ht="15.75" customHeight="1" x14ac:dyDescent="0.35">
      <c r="A16" s="13" t="s">
        <v>49</v>
      </c>
      <c r="B16" s="186">
        <v>8.1299999999999997E-2</v>
      </c>
      <c r="C16" s="187">
        <v>5.7000000000000002E-3</v>
      </c>
      <c r="D16" s="187">
        <v>4.0000000000000001E-3</v>
      </c>
      <c r="E16" s="187">
        <v>3.3999999999999998E-3</v>
      </c>
      <c r="F16" s="187">
        <v>4.1999999999999997E-3</v>
      </c>
      <c r="G16" s="187">
        <v>3.5000000000000001E-3</v>
      </c>
    </row>
    <row r="17" spans="1:7" ht="15.75" customHeight="1" x14ac:dyDescent="0.35">
      <c r="A17" s="13" t="s">
        <v>50</v>
      </c>
      <c r="B17" s="186">
        <v>1.06E-2</v>
      </c>
      <c r="C17" s="187">
        <v>4.0000000000000002E-4</v>
      </c>
      <c r="D17" s="187">
        <v>2.0000000000000001E-4</v>
      </c>
      <c r="E17" s="187">
        <v>2.9999999999999997E-4</v>
      </c>
      <c r="F17" s="187">
        <v>1E-4</v>
      </c>
      <c r="G17" s="187">
        <v>1E-4</v>
      </c>
    </row>
    <row r="18" spans="1:7" ht="15.75" customHeight="1" x14ac:dyDescent="0.35">
      <c r="A18" s="13" t="s">
        <v>51</v>
      </c>
      <c r="B18" s="186">
        <v>1E-4</v>
      </c>
      <c r="C18" s="187">
        <v>0</v>
      </c>
      <c r="D18" s="187">
        <v>0</v>
      </c>
      <c r="E18" s="187">
        <v>0</v>
      </c>
      <c r="F18" s="187">
        <v>0</v>
      </c>
      <c r="G18" s="187">
        <v>0</v>
      </c>
    </row>
    <row r="19" spans="1:7" ht="15.75" customHeight="1" x14ac:dyDescent="0.35">
      <c r="A19" s="13" t="s">
        <v>18</v>
      </c>
      <c r="B19" s="188">
        <v>1</v>
      </c>
      <c r="C19" s="189">
        <v>1</v>
      </c>
      <c r="D19" s="189">
        <v>1</v>
      </c>
      <c r="E19" s="189">
        <v>1</v>
      </c>
      <c r="F19" s="189">
        <v>1</v>
      </c>
      <c r="G19" s="189">
        <v>1</v>
      </c>
    </row>
    <row r="20" spans="1:7" ht="15.5" x14ac:dyDescent="0.35">
      <c r="A20" s="13" t="s">
        <v>142</v>
      </c>
      <c r="B20" s="190">
        <v>58.2</v>
      </c>
      <c r="C20" s="191">
        <v>49.6</v>
      </c>
      <c r="D20" s="191">
        <v>48.5</v>
      </c>
      <c r="E20" s="191">
        <v>47.81</v>
      </c>
      <c r="F20" s="191">
        <v>47.69</v>
      </c>
      <c r="G20" s="191">
        <v>47.51</v>
      </c>
    </row>
    <row r="21" spans="1:7" ht="15.75" customHeight="1" x14ac:dyDescent="0.35">
      <c r="A21" s="13" t="s">
        <v>143</v>
      </c>
      <c r="B21" s="192">
        <v>58.9</v>
      </c>
      <c r="C21" s="193">
        <v>50.41</v>
      </c>
      <c r="D21" s="192">
        <v>48.73</v>
      </c>
      <c r="E21" s="193">
        <v>47.63</v>
      </c>
      <c r="F21" s="193">
        <v>47.37</v>
      </c>
      <c r="G21" s="193">
        <v>47.19</v>
      </c>
    </row>
  </sheetData>
  <mergeCells count="1">
    <mergeCell ref="A3:G3"/>
  </mergeCells>
  <hyperlinks>
    <hyperlink ref="A4" location="Contents!A1" display="Back to contents" xr:uid="{53B7BAD1-5993-4E7D-8082-44CF5737BCFF}"/>
  </hyperlinks>
  <pageMargins left="0.7" right="0.7" top="0.75" bottom="0.75" header="0.3" footer="0.3"/>
  <pageSetup paperSize="9" orientation="portrait" r:id="rId1"/>
  <headerFooter>
    <oddHeader>&amp;C&amp;"Verdana"&amp;10&amp;KB40029 OFFICIAL&amp;1#_x000D_</oddHeader>
    <oddFooter>&amp;C_x000D_&amp;1#&amp;"Verdana"&amp;10&amp;KB40029 OFFICIAL</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I51"/>
  <sheetViews>
    <sheetView showGridLines="0" zoomScaleNormal="100" workbookViewId="0"/>
  </sheetViews>
  <sheetFormatPr defaultColWidth="9.1796875" defaultRowHeight="12.5" x14ac:dyDescent="0.25"/>
  <cols>
    <col min="1" max="1" width="14.81640625" style="242" customWidth="1"/>
    <col min="2" max="2" width="17.81640625" style="242" customWidth="1"/>
    <col min="3" max="4" width="21.453125" style="242" customWidth="1"/>
    <col min="5" max="5" width="11.54296875" style="242" customWidth="1"/>
    <col min="6" max="16384" width="9.1796875" style="242"/>
  </cols>
  <sheetData>
    <row r="1" spans="1:9" x14ac:dyDescent="0.25">
      <c r="A1" s="278" t="s">
        <v>428</v>
      </c>
      <c r="E1" s="278" t="s">
        <v>418</v>
      </c>
    </row>
    <row r="2" spans="1:9" s="134" customFormat="1" ht="29.15" customHeight="1" x14ac:dyDescent="0.35">
      <c r="A2" s="6" t="s">
        <v>144</v>
      </c>
      <c r="B2" s="287"/>
      <c r="C2" s="288"/>
      <c r="D2" s="288"/>
      <c r="E2" s="280" t="s">
        <v>418</v>
      </c>
      <c r="F2" s="288"/>
      <c r="G2" s="288"/>
      <c r="H2" s="288"/>
      <c r="I2" s="288"/>
    </row>
    <row r="3" spans="1:9" ht="131.15" customHeight="1" x14ac:dyDescent="0.25">
      <c r="A3" s="336" t="s">
        <v>305</v>
      </c>
      <c r="B3" s="337"/>
      <c r="C3" s="337"/>
      <c r="D3" s="338"/>
      <c r="E3" s="278" t="s">
        <v>418</v>
      </c>
      <c r="F3" s="243"/>
    </row>
    <row r="4" spans="1:9" ht="14.5" x14ac:dyDescent="0.35">
      <c r="A4" s="298" t="s">
        <v>419</v>
      </c>
      <c r="B4" s="243"/>
      <c r="C4" s="243"/>
      <c r="D4" s="243"/>
      <c r="E4" s="278" t="s">
        <v>418</v>
      </c>
      <c r="F4" s="243"/>
      <c r="G4" s="243"/>
      <c r="H4" s="243"/>
    </row>
    <row r="5" spans="1:9" ht="32.15" customHeight="1" x14ac:dyDescent="0.35">
      <c r="A5" s="1" t="s">
        <v>364</v>
      </c>
      <c r="E5" s="278" t="s">
        <v>418</v>
      </c>
    </row>
    <row r="6" spans="1:9" ht="32.15" customHeight="1" x14ac:dyDescent="0.35">
      <c r="A6" s="116" t="s">
        <v>72</v>
      </c>
      <c r="B6" s="194" t="s">
        <v>306</v>
      </c>
      <c r="C6" s="117" t="s">
        <v>307</v>
      </c>
      <c r="D6" s="117" t="s">
        <v>308</v>
      </c>
      <c r="E6" s="278" t="s">
        <v>418</v>
      </c>
    </row>
    <row r="7" spans="1:9" ht="15.75" customHeight="1" x14ac:dyDescent="0.35">
      <c r="A7" s="118" t="s">
        <v>40</v>
      </c>
      <c r="B7" s="195">
        <v>8.3000000000000001E-3</v>
      </c>
      <c r="C7" s="196">
        <v>50231.8</v>
      </c>
      <c r="D7" s="196">
        <v>8254.5300000000007</v>
      </c>
      <c r="E7" s="278" t="s">
        <v>418</v>
      </c>
    </row>
    <row r="8" spans="1:9" ht="15.75" customHeight="1" x14ac:dyDescent="0.35">
      <c r="A8" s="118" t="s">
        <v>41</v>
      </c>
      <c r="B8" s="195">
        <v>3.4599999999999999E-2</v>
      </c>
      <c r="C8" s="196">
        <v>80164.67</v>
      </c>
      <c r="D8" s="196">
        <v>43011.5</v>
      </c>
      <c r="E8" s="278" t="s">
        <v>418</v>
      </c>
    </row>
    <row r="9" spans="1:9" ht="15.75" customHeight="1" x14ac:dyDescent="0.35">
      <c r="A9" s="118" t="s">
        <v>42</v>
      </c>
      <c r="B9" s="195">
        <v>0.1129</v>
      </c>
      <c r="C9" s="196">
        <v>149059.42000000001</v>
      </c>
      <c r="D9" s="196">
        <v>96112</v>
      </c>
      <c r="E9" s="278" t="s">
        <v>418</v>
      </c>
    </row>
    <row r="10" spans="1:9" ht="15.75" customHeight="1" x14ac:dyDescent="0.35">
      <c r="A10" s="118" t="s">
        <v>43</v>
      </c>
      <c r="B10" s="195">
        <v>9.7100000000000006E-2</v>
      </c>
      <c r="C10" s="196">
        <v>242642.1</v>
      </c>
      <c r="D10" s="196">
        <v>149735</v>
      </c>
      <c r="E10" s="278" t="s">
        <v>418</v>
      </c>
    </row>
    <row r="11" spans="1:9" ht="15.75" customHeight="1" x14ac:dyDescent="0.35">
      <c r="A11" s="118" t="s">
        <v>44</v>
      </c>
      <c r="B11" s="195">
        <v>0.1202</v>
      </c>
      <c r="C11" s="196">
        <v>363854.81</v>
      </c>
      <c r="D11" s="196">
        <v>208418.41</v>
      </c>
      <c r="E11" s="278" t="s">
        <v>418</v>
      </c>
    </row>
    <row r="12" spans="1:9" ht="15.75" customHeight="1" x14ac:dyDescent="0.35">
      <c r="A12" s="118" t="s">
        <v>45</v>
      </c>
      <c r="B12" s="195">
        <v>0.1447</v>
      </c>
      <c r="C12" s="196">
        <v>574408.63</v>
      </c>
      <c r="D12" s="196">
        <v>335586.5</v>
      </c>
      <c r="E12" s="278" t="s">
        <v>418</v>
      </c>
    </row>
    <row r="13" spans="1:9" ht="15.75" customHeight="1" x14ac:dyDescent="0.35">
      <c r="A13" s="118" t="s">
        <v>46</v>
      </c>
      <c r="B13" s="195">
        <v>0.15290000000000001</v>
      </c>
      <c r="C13" s="196">
        <v>782657.56</v>
      </c>
      <c r="D13" s="196">
        <v>497887.5</v>
      </c>
      <c r="E13" s="278" t="s">
        <v>418</v>
      </c>
    </row>
    <row r="14" spans="1:9" ht="15.75" customHeight="1" x14ac:dyDescent="0.35">
      <c r="A14" s="118" t="s">
        <v>47</v>
      </c>
      <c r="B14" s="195">
        <v>0.15359999999999999</v>
      </c>
      <c r="C14" s="196">
        <v>909823.04</v>
      </c>
      <c r="D14" s="196">
        <v>563629.93000000005</v>
      </c>
      <c r="E14" s="278" t="s">
        <v>418</v>
      </c>
    </row>
    <row r="15" spans="1:9" ht="15.5" x14ac:dyDescent="0.35">
      <c r="A15" s="118" t="s">
        <v>48</v>
      </c>
      <c r="B15" s="195">
        <v>0.1019</v>
      </c>
      <c r="C15" s="196">
        <v>977516.93</v>
      </c>
      <c r="D15" s="196">
        <v>578079.96</v>
      </c>
      <c r="E15" s="278" t="s">
        <v>418</v>
      </c>
    </row>
    <row r="16" spans="1:9" ht="15.5" x14ac:dyDescent="0.35">
      <c r="A16" s="118" t="s">
        <v>49</v>
      </c>
      <c r="B16" s="195">
        <v>6.9000000000000006E-2</v>
      </c>
      <c r="C16" s="196">
        <v>1014838.42</v>
      </c>
      <c r="D16" s="196">
        <v>583866.18000000005</v>
      </c>
      <c r="E16" s="278" t="s">
        <v>418</v>
      </c>
    </row>
    <row r="17" spans="1:5" ht="15.5" x14ac:dyDescent="0.35">
      <c r="A17" s="13" t="s">
        <v>50</v>
      </c>
      <c r="B17" s="195">
        <v>4.7999999999999996E-3</v>
      </c>
      <c r="C17" s="196">
        <v>893180.42</v>
      </c>
      <c r="D17" s="196">
        <v>473670.71</v>
      </c>
      <c r="E17" s="278" t="s">
        <v>418</v>
      </c>
    </row>
    <row r="18" spans="1:5" ht="15.5" x14ac:dyDescent="0.35">
      <c r="A18" s="118" t="s">
        <v>51</v>
      </c>
      <c r="B18" s="195">
        <v>0</v>
      </c>
      <c r="C18" s="196">
        <v>536845.39</v>
      </c>
      <c r="D18" s="196">
        <v>362383.5</v>
      </c>
      <c r="E18" s="278" t="s">
        <v>418</v>
      </c>
    </row>
    <row r="19" spans="1:5" ht="15.5" x14ac:dyDescent="0.35">
      <c r="A19" s="118" t="s">
        <v>18</v>
      </c>
      <c r="B19" s="197">
        <v>1</v>
      </c>
      <c r="C19" s="198">
        <v>605903.46</v>
      </c>
      <c r="D19" s="198">
        <v>298479.46000000002</v>
      </c>
      <c r="E19" s="278" t="s">
        <v>418</v>
      </c>
    </row>
    <row r="20" spans="1:5" ht="30.65" customHeight="1" x14ac:dyDescent="0.35">
      <c r="A20" s="97" t="s">
        <v>309</v>
      </c>
      <c r="D20" s="278" t="s">
        <v>416</v>
      </c>
      <c r="E20" s="278" t="s">
        <v>418</v>
      </c>
    </row>
    <row r="21" spans="1:5" ht="33.75" customHeight="1" x14ac:dyDescent="0.35">
      <c r="A21" s="116" t="s">
        <v>72</v>
      </c>
      <c r="B21" s="117" t="s">
        <v>145</v>
      </c>
      <c r="C21" s="117" t="s">
        <v>146</v>
      </c>
      <c r="E21" s="278" t="s">
        <v>418</v>
      </c>
    </row>
    <row r="22" spans="1:5" ht="15.5" x14ac:dyDescent="0.35">
      <c r="A22" s="118" t="s">
        <v>40</v>
      </c>
      <c r="B22" s="196">
        <v>51356.35</v>
      </c>
      <c r="C22" s="196">
        <v>36702</v>
      </c>
      <c r="E22" s="278" t="s">
        <v>418</v>
      </c>
    </row>
    <row r="23" spans="1:5" ht="15.5" x14ac:dyDescent="0.35">
      <c r="A23" s="118" t="s">
        <v>41</v>
      </c>
      <c r="B23" s="196">
        <v>87268.51</v>
      </c>
      <c r="C23" s="196">
        <v>70437</v>
      </c>
      <c r="E23" s="278" t="s">
        <v>418</v>
      </c>
    </row>
    <row r="24" spans="1:5" ht="15.5" x14ac:dyDescent="0.35">
      <c r="A24" s="118" t="s">
        <v>42</v>
      </c>
      <c r="B24" s="196">
        <v>123875.48</v>
      </c>
      <c r="C24" s="196">
        <v>83916</v>
      </c>
      <c r="E24" s="278" t="s">
        <v>418</v>
      </c>
    </row>
    <row r="25" spans="1:5" ht="15.5" x14ac:dyDescent="0.35">
      <c r="A25" s="118" t="s">
        <v>43</v>
      </c>
      <c r="B25" s="196">
        <v>142022.91</v>
      </c>
      <c r="C25" s="196">
        <v>84690.5</v>
      </c>
      <c r="E25" s="278" t="s">
        <v>418</v>
      </c>
    </row>
    <row r="26" spans="1:5" ht="15.5" x14ac:dyDescent="0.35">
      <c r="A26" s="118" t="s">
        <v>44</v>
      </c>
      <c r="B26" s="196">
        <v>136478.53</v>
      </c>
      <c r="C26" s="196">
        <v>80000</v>
      </c>
      <c r="E26" s="278" t="s">
        <v>418</v>
      </c>
    </row>
    <row r="27" spans="1:5" ht="15.5" x14ac:dyDescent="0.35">
      <c r="A27" s="118" t="s">
        <v>45</v>
      </c>
      <c r="B27" s="196">
        <v>127582.76</v>
      </c>
      <c r="C27" s="196">
        <v>74230</v>
      </c>
      <c r="E27" s="278" t="s">
        <v>418</v>
      </c>
    </row>
    <row r="28" spans="1:5" ht="15.5" x14ac:dyDescent="0.35">
      <c r="A28" s="118" t="s">
        <v>46</v>
      </c>
      <c r="B28" s="196">
        <v>99355.61</v>
      </c>
      <c r="C28" s="196">
        <v>49700</v>
      </c>
      <c r="E28" s="278" t="s">
        <v>418</v>
      </c>
    </row>
    <row r="29" spans="1:5" ht="15.5" x14ac:dyDescent="0.35">
      <c r="A29" s="118" t="s">
        <v>47</v>
      </c>
      <c r="B29" s="196">
        <v>80449.710000000006</v>
      </c>
      <c r="C29" s="196">
        <v>35062</v>
      </c>
      <c r="E29" s="278" t="s">
        <v>418</v>
      </c>
    </row>
    <row r="30" spans="1:5" ht="15.5" x14ac:dyDescent="0.35">
      <c r="A30" s="118" t="s">
        <v>48</v>
      </c>
      <c r="B30" s="196">
        <v>72933.33</v>
      </c>
      <c r="C30" s="196">
        <v>29686.5</v>
      </c>
      <c r="E30" s="278" t="s">
        <v>418</v>
      </c>
    </row>
    <row r="31" spans="1:5" ht="15.5" x14ac:dyDescent="0.35">
      <c r="A31" s="118" t="s">
        <v>49</v>
      </c>
      <c r="B31" s="196">
        <v>76016.509999999995</v>
      </c>
      <c r="C31" s="196">
        <v>32344</v>
      </c>
      <c r="E31" s="278" t="s">
        <v>418</v>
      </c>
    </row>
    <row r="32" spans="1:5" ht="15.5" x14ac:dyDescent="0.35">
      <c r="A32" s="13" t="s">
        <v>50</v>
      </c>
      <c r="B32" s="196">
        <v>114690.55</v>
      </c>
      <c r="C32" s="196">
        <v>47716</v>
      </c>
      <c r="E32" s="278" t="s">
        <v>418</v>
      </c>
    </row>
    <row r="33" spans="1:5" ht="15.5" x14ac:dyDescent="0.35">
      <c r="A33" s="118" t="s">
        <v>51</v>
      </c>
      <c r="B33" s="196" t="s">
        <v>147</v>
      </c>
      <c r="C33" s="196" t="s">
        <v>147</v>
      </c>
      <c r="E33" s="278" t="s">
        <v>418</v>
      </c>
    </row>
    <row r="34" spans="1:5" ht="15.5" x14ac:dyDescent="0.35">
      <c r="A34" s="118" t="s">
        <v>18</v>
      </c>
      <c r="B34" s="198">
        <v>108704.6</v>
      </c>
      <c r="C34" s="198">
        <v>58968</v>
      </c>
      <c r="E34" s="278" t="s">
        <v>418</v>
      </c>
    </row>
    <row r="35" spans="1:5" ht="28.5" customHeight="1" x14ac:dyDescent="0.35">
      <c r="A35" s="97" t="s">
        <v>310</v>
      </c>
      <c r="C35" s="114"/>
      <c r="D35" s="114"/>
      <c r="E35" s="278" t="s">
        <v>418</v>
      </c>
    </row>
    <row r="36" spans="1:5" ht="31" x14ac:dyDescent="0.35">
      <c r="A36" s="116" t="s">
        <v>72</v>
      </c>
      <c r="B36" s="117" t="s">
        <v>145</v>
      </c>
      <c r="C36" s="117" t="s">
        <v>146</v>
      </c>
      <c r="D36" s="114"/>
      <c r="E36" s="278" t="s">
        <v>418</v>
      </c>
    </row>
    <row r="37" spans="1:5" ht="15.5" x14ac:dyDescent="0.35">
      <c r="A37" s="118" t="s">
        <v>40</v>
      </c>
      <c r="B37" s="196">
        <v>30966.12</v>
      </c>
      <c r="C37" s="199">
        <v>26515</v>
      </c>
      <c r="D37" s="200"/>
      <c r="E37" s="278" t="s">
        <v>418</v>
      </c>
    </row>
    <row r="38" spans="1:5" ht="15.5" x14ac:dyDescent="0.35">
      <c r="A38" s="118" t="s">
        <v>41</v>
      </c>
      <c r="B38" s="196">
        <v>54418.45</v>
      </c>
      <c r="C38" s="199">
        <v>48856</v>
      </c>
      <c r="D38" s="200"/>
      <c r="E38" s="278" t="s">
        <v>418</v>
      </c>
    </row>
    <row r="39" spans="1:5" ht="15.5" x14ac:dyDescent="0.35">
      <c r="A39" s="118" t="s">
        <v>42</v>
      </c>
      <c r="B39" s="196">
        <v>70665.03</v>
      </c>
      <c r="C39" s="199">
        <v>57522</v>
      </c>
      <c r="D39" s="200"/>
      <c r="E39" s="278" t="s">
        <v>418</v>
      </c>
    </row>
    <row r="40" spans="1:5" ht="15.5" x14ac:dyDescent="0.35">
      <c r="A40" s="118" t="s">
        <v>43</v>
      </c>
      <c r="B40" s="196">
        <v>75286.37</v>
      </c>
      <c r="C40" s="199">
        <v>58027</v>
      </c>
      <c r="D40" s="200"/>
      <c r="E40" s="278" t="s">
        <v>418</v>
      </c>
    </row>
    <row r="41" spans="1:5" ht="15.5" x14ac:dyDescent="0.35">
      <c r="A41" s="118" t="s">
        <v>44</v>
      </c>
      <c r="B41" s="196">
        <v>72927.490000000005</v>
      </c>
      <c r="C41" s="199">
        <v>56260</v>
      </c>
      <c r="D41" s="200"/>
      <c r="E41" s="278" t="s">
        <v>418</v>
      </c>
    </row>
    <row r="42" spans="1:5" ht="15.5" x14ac:dyDescent="0.35">
      <c r="A42" s="118" t="s">
        <v>45</v>
      </c>
      <c r="B42" s="196">
        <v>69732.259999999995</v>
      </c>
      <c r="C42" s="199">
        <v>53755</v>
      </c>
      <c r="D42" s="200"/>
      <c r="E42" s="278" t="s">
        <v>418</v>
      </c>
    </row>
    <row r="43" spans="1:5" ht="15.5" x14ac:dyDescent="0.35">
      <c r="A43" s="118" t="s">
        <v>46</v>
      </c>
      <c r="B43" s="196">
        <v>57028.31</v>
      </c>
      <c r="C43" s="199">
        <v>43781</v>
      </c>
      <c r="D43" s="200"/>
      <c r="E43" s="278" t="s">
        <v>418</v>
      </c>
    </row>
    <row r="44" spans="1:5" ht="15.5" x14ac:dyDescent="0.35">
      <c r="A44" s="118" t="s">
        <v>47</v>
      </c>
      <c r="B44" s="196">
        <v>46408.04</v>
      </c>
      <c r="C44" s="199">
        <v>33281</v>
      </c>
      <c r="D44" s="200"/>
      <c r="E44" s="278" t="s">
        <v>418</v>
      </c>
    </row>
    <row r="45" spans="1:5" ht="15.5" x14ac:dyDescent="0.35">
      <c r="A45" s="118" t="s">
        <v>48</v>
      </c>
      <c r="B45" s="196">
        <v>38033.300000000003</v>
      </c>
      <c r="C45" s="199">
        <v>25550</v>
      </c>
      <c r="D45" s="200"/>
      <c r="E45" s="278" t="s">
        <v>418</v>
      </c>
    </row>
    <row r="46" spans="1:5" ht="15.5" x14ac:dyDescent="0.35">
      <c r="A46" s="118" t="s">
        <v>49</v>
      </c>
      <c r="B46" s="196">
        <v>36661.949999999997</v>
      </c>
      <c r="C46" s="199">
        <v>25135</v>
      </c>
      <c r="D46" s="200"/>
      <c r="E46" s="278" t="s">
        <v>418</v>
      </c>
    </row>
    <row r="47" spans="1:5" ht="15.5" x14ac:dyDescent="0.35">
      <c r="A47" s="13" t="s">
        <v>50</v>
      </c>
      <c r="B47" s="196">
        <v>51050.74</v>
      </c>
      <c r="C47" s="199">
        <v>37921.5</v>
      </c>
      <c r="D47" s="200"/>
      <c r="E47" s="278" t="s">
        <v>418</v>
      </c>
    </row>
    <row r="48" spans="1:5" ht="15.5" x14ac:dyDescent="0.35">
      <c r="A48" s="118" t="s">
        <v>51</v>
      </c>
      <c r="B48" s="196" t="s">
        <v>147</v>
      </c>
      <c r="C48" s="196" t="s">
        <v>147</v>
      </c>
      <c r="D48" s="200"/>
      <c r="E48" s="278" t="s">
        <v>418</v>
      </c>
    </row>
    <row r="49" spans="1:5" ht="15.5" x14ac:dyDescent="0.35">
      <c r="A49" s="304" t="s">
        <v>18</v>
      </c>
      <c r="B49" s="305">
        <v>59513.98</v>
      </c>
      <c r="C49" s="305">
        <v>46194</v>
      </c>
      <c r="E49" s="278" t="s">
        <v>418</v>
      </c>
    </row>
    <row r="50" spans="1:5" ht="53.15" customHeight="1" x14ac:dyDescent="0.25">
      <c r="A50" s="352" t="s">
        <v>311</v>
      </c>
      <c r="B50" s="353"/>
      <c r="C50" s="354"/>
      <c r="D50" s="306"/>
      <c r="E50" s="278" t="s">
        <v>418</v>
      </c>
    </row>
    <row r="51" spans="1:5" ht="11.5" customHeight="1" x14ac:dyDescent="0.25">
      <c r="A51" s="278" t="s">
        <v>416</v>
      </c>
      <c r="B51" s="278" t="s">
        <v>416</v>
      </c>
      <c r="C51" s="278" t="s">
        <v>416</v>
      </c>
    </row>
  </sheetData>
  <mergeCells count="2">
    <mergeCell ref="A50:C50"/>
    <mergeCell ref="A3:D3"/>
  </mergeCells>
  <hyperlinks>
    <hyperlink ref="A4" location="Contents!A1" display="Back to contents" xr:uid="{BD69E925-2FAD-4F4C-9597-C14542C3D7F4}"/>
  </hyperlinks>
  <pageMargins left="0.7" right="0.7" top="0.75" bottom="0.75" header="0.3" footer="0.3"/>
  <pageSetup paperSize="9" orientation="landscape" r:id="rId1"/>
  <headerFooter>
    <oddHeader>&amp;C&amp;"Verdana"&amp;10&amp;KB40029 OFFICIAL&amp;1#_x000D_</oddHeader>
    <oddFooter>&amp;C_x000D_&amp;1#&amp;"Verdana"&amp;10&amp;KB40029 OFFICIAL</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W53"/>
  <sheetViews>
    <sheetView showGridLines="0" zoomScaleNormal="100" workbookViewId="0"/>
  </sheetViews>
  <sheetFormatPr defaultColWidth="9.1796875" defaultRowHeight="12.5" x14ac:dyDescent="0.25"/>
  <cols>
    <col min="1" max="1" width="32" style="3" customWidth="1"/>
    <col min="2" max="2" width="13.81640625" style="3" customWidth="1"/>
    <col min="3" max="17" width="13.7265625" style="3" customWidth="1"/>
    <col min="18" max="16384" width="9.1796875" style="3"/>
  </cols>
  <sheetData>
    <row r="1" spans="1:23" s="242" customFormat="1" x14ac:dyDescent="0.25">
      <c r="A1" s="278" t="s">
        <v>429</v>
      </c>
      <c r="Q1" s="278" t="s">
        <v>418</v>
      </c>
    </row>
    <row r="2" spans="1:23" s="134" customFormat="1" ht="33" customHeight="1" x14ac:dyDescent="0.35">
      <c r="A2" s="6" t="s">
        <v>148</v>
      </c>
      <c r="B2" s="287"/>
      <c r="C2" s="288"/>
      <c r="D2" s="288"/>
      <c r="E2" s="288"/>
      <c r="F2" s="288"/>
      <c r="G2" s="288"/>
      <c r="H2" s="288"/>
      <c r="I2" s="288"/>
      <c r="N2" s="288"/>
      <c r="O2" s="288"/>
      <c r="P2" s="288"/>
      <c r="Q2" s="280" t="s">
        <v>418</v>
      </c>
      <c r="R2" s="288"/>
      <c r="S2" s="288"/>
      <c r="T2" s="288"/>
      <c r="U2" s="288"/>
      <c r="V2" s="288"/>
      <c r="W2" s="288"/>
    </row>
    <row r="3" spans="1:23" ht="81.75" customHeight="1" x14ac:dyDescent="0.35">
      <c r="A3" s="342" t="s">
        <v>327</v>
      </c>
      <c r="B3" s="343"/>
      <c r="C3" s="343"/>
      <c r="D3" s="343"/>
      <c r="E3" s="343"/>
      <c r="F3" s="343"/>
      <c r="G3" s="343"/>
      <c r="H3" s="344"/>
      <c r="I3" s="4"/>
      <c r="N3" s="4"/>
      <c r="O3" s="4"/>
      <c r="P3" s="4"/>
      <c r="Q3" s="278" t="s">
        <v>418</v>
      </c>
      <c r="R3" s="4"/>
      <c r="S3" s="4"/>
      <c r="T3" s="4"/>
      <c r="U3" s="4"/>
      <c r="V3" s="4"/>
      <c r="W3" s="4"/>
    </row>
    <row r="4" spans="1:23" ht="14.5" x14ac:dyDescent="0.35">
      <c r="A4" s="277" t="s">
        <v>419</v>
      </c>
      <c r="Q4" s="278" t="s">
        <v>418</v>
      </c>
    </row>
    <row r="5" spans="1:23" s="300" customFormat="1" ht="29.15" customHeight="1" x14ac:dyDescent="0.35">
      <c r="A5" s="301" t="s">
        <v>149</v>
      </c>
      <c r="Q5" s="278" t="s">
        <v>418</v>
      </c>
    </row>
    <row r="6" spans="1:23" ht="15.5" x14ac:dyDescent="0.35">
      <c r="A6" s="119"/>
      <c r="B6" s="7">
        <v>2012</v>
      </c>
      <c r="C6" s="7">
        <v>2013</v>
      </c>
      <c r="D6" s="7">
        <v>2014</v>
      </c>
      <c r="E6" s="7">
        <v>2015</v>
      </c>
      <c r="F6" s="7">
        <v>2016</v>
      </c>
      <c r="Q6" s="278" t="s">
        <v>418</v>
      </c>
    </row>
    <row r="7" spans="1:23" ht="15.5" x14ac:dyDescent="0.35">
      <c r="A7" s="98" t="s">
        <v>150</v>
      </c>
      <c r="B7" s="205">
        <v>475043.9</v>
      </c>
      <c r="C7" s="205">
        <v>508620</v>
      </c>
      <c r="D7" s="205">
        <v>547291</v>
      </c>
      <c r="E7" s="205">
        <v>577619.5</v>
      </c>
      <c r="F7" s="205">
        <v>599264.6</v>
      </c>
      <c r="Q7" s="278" t="s">
        <v>418</v>
      </c>
    </row>
    <row r="8" spans="1:23" ht="15.5" x14ac:dyDescent="0.35">
      <c r="A8" s="97" t="s">
        <v>151</v>
      </c>
      <c r="B8" s="15">
        <v>274634.5</v>
      </c>
      <c r="C8" s="15">
        <v>297759.5</v>
      </c>
      <c r="D8" s="15">
        <v>321575.5</v>
      </c>
      <c r="E8" s="15">
        <v>341349</v>
      </c>
      <c r="F8" s="15">
        <v>362280</v>
      </c>
      <c r="Q8" s="278" t="s">
        <v>418</v>
      </c>
    </row>
    <row r="9" spans="1:23" ht="15.5" x14ac:dyDescent="0.35">
      <c r="A9" s="97" t="s">
        <v>152</v>
      </c>
      <c r="B9" s="206">
        <v>901596.7</v>
      </c>
      <c r="C9" s="206">
        <v>965038.3</v>
      </c>
      <c r="D9" s="206">
        <v>1036278</v>
      </c>
      <c r="E9" s="206">
        <v>1092004</v>
      </c>
      <c r="F9" s="206">
        <v>1126863</v>
      </c>
      <c r="H9" s="135"/>
      <c r="Q9" s="278" t="s">
        <v>418</v>
      </c>
    </row>
    <row r="10" spans="1:23" ht="15.5" x14ac:dyDescent="0.35">
      <c r="A10" s="9" t="s">
        <v>153</v>
      </c>
      <c r="B10" s="207">
        <v>492115.5</v>
      </c>
      <c r="C10" s="207">
        <v>532456</v>
      </c>
      <c r="D10" s="207">
        <v>574840</v>
      </c>
      <c r="E10" s="207">
        <v>610527</v>
      </c>
      <c r="F10" s="207">
        <v>641982.5</v>
      </c>
      <c r="H10" s="135"/>
      <c r="Q10" s="278" t="s">
        <v>418</v>
      </c>
    </row>
    <row r="11" spans="1:23" x14ac:dyDescent="0.25">
      <c r="Q11" s="278" t="s">
        <v>418</v>
      </c>
    </row>
    <row r="12" spans="1:23" x14ac:dyDescent="0.25">
      <c r="Q12" s="278" t="s">
        <v>418</v>
      </c>
    </row>
    <row r="13" spans="1:23" ht="16" thickBot="1" x14ac:dyDescent="0.3">
      <c r="A13" s="6" t="s">
        <v>154</v>
      </c>
      <c r="Q13" s="278" t="s">
        <v>418</v>
      </c>
    </row>
    <row r="14" spans="1:23" ht="15.5" x14ac:dyDescent="0.35">
      <c r="A14" s="362" t="s">
        <v>155</v>
      </c>
      <c r="B14" s="355">
        <v>2012</v>
      </c>
      <c r="C14" s="356"/>
      <c r="D14" s="357"/>
      <c r="E14" s="355">
        <v>2013</v>
      </c>
      <c r="F14" s="356"/>
      <c r="G14" s="357"/>
      <c r="H14" s="355">
        <v>2014</v>
      </c>
      <c r="I14" s="356"/>
      <c r="J14" s="357"/>
      <c r="K14" s="355">
        <v>2015</v>
      </c>
      <c r="L14" s="356"/>
      <c r="M14" s="357"/>
      <c r="N14" s="355">
        <v>2016</v>
      </c>
      <c r="O14" s="356"/>
      <c r="P14" s="357"/>
      <c r="Q14" s="278" t="s">
        <v>418</v>
      </c>
    </row>
    <row r="15" spans="1:23" ht="15.5" x14ac:dyDescent="0.35">
      <c r="A15" s="363"/>
      <c r="B15" s="120" t="s">
        <v>156</v>
      </c>
      <c r="C15" s="10" t="s">
        <v>157</v>
      </c>
      <c r="D15" s="121" t="s">
        <v>18</v>
      </c>
      <c r="E15" s="120" t="s">
        <v>156</v>
      </c>
      <c r="F15" s="10" t="s">
        <v>157</v>
      </c>
      <c r="G15" s="121" t="s">
        <v>18</v>
      </c>
      <c r="H15" s="120" t="s">
        <v>156</v>
      </c>
      <c r="I15" s="10" t="s">
        <v>157</v>
      </c>
      <c r="J15" s="121" t="s">
        <v>18</v>
      </c>
      <c r="K15" s="120" t="s">
        <v>156</v>
      </c>
      <c r="L15" s="10" t="s">
        <v>157</v>
      </c>
      <c r="M15" s="121" t="s">
        <v>18</v>
      </c>
      <c r="N15" s="120" t="s">
        <v>156</v>
      </c>
      <c r="O15" s="10" t="s">
        <v>157</v>
      </c>
      <c r="P15" s="121" t="s">
        <v>18</v>
      </c>
      <c r="Q15" s="278" t="s">
        <v>418</v>
      </c>
    </row>
    <row r="16" spans="1:23" ht="15.5" x14ac:dyDescent="0.35">
      <c r="A16" s="122" t="s">
        <v>40</v>
      </c>
      <c r="B16" s="261">
        <v>30893.74</v>
      </c>
      <c r="C16" s="262">
        <v>31418.23</v>
      </c>
      <c r="D16" s="263">
        <v>31169.67</v>
      </c>
      <c r="E16" s="261">
        <v>34808.99</v>
      </c>
      <c r="F16" s="262">
        <v>35027.019999999997</v>
      </c>
      <c r="G16" s="263">
        <v>34924.21</v>
      </c>
      <c r="H16" s="261">
        <v>38774.19</v>
      </c>
      <c r="I16" s="262">
        <v>38646.5</v>
      </c>
      <c r="J16" s="263">
        <v>38707.86</v>
      </c>
      <c r="K16" s="261">
        <v>41148.269999999997</v>
      </c>
      <c r="L16" s="262">
        <v>41216.86</v>
      </c>
      <c r="M16" s="263">
        <v>41183.93</v>
      </c>
      <c r="N16" s="261">
        <v>47676.83</v>
      </c>
      <c r="O16" s="262">
        <v>40062.53</v>
      </c>
      <c r="P16" s="263">
        <v>43769.13</v>
      </c>
      <c r="Q16" s="278" t="s">
        <v>418</v>
      </c>
    </row>
    <row r="17" spans="1:17" ht="15.5" x14ac:dyDescent="0.35">
      <c r="A17" s="122" t="s">
        <v>41</v>
      </c>
      <c r="B17" s="264">
        <v>53240.82</v>
      </c>
      <c r="C17" s="265">
        <v>59307.5</v>
      </c>
      <c r="D17" s="266">
        <v>56431.22</v>
      </c>
      <c r="E17" s="264">
        <v>55551.27</v>
      </c>
      <c r="F17" s="265">
        <v>62094.83</v>
      </c>
      <c r="G17" s="266">
        <v>58974.84</v>
      </c>
      <c r="H17" s="264">
        <v>59246.96</v>
      </c>
      <c r="I17" s="265">
        <v>66966.509999999995</v>
      </c>
      <c r="J17" s="266">
        <v>63236.57</v>
      </c>
      <c r="K17" s="264">
        <v>61189.85</v>
      </c>
      <c r="L17" s="265">
        <v>73856.39</v>
      </c>
      <c r="M17" s="266">
        <v>67682.84</v>
      </c>
      <c r="N17" s="264">
        <v>62607.25</v>
      </c>
      <c r="O17" s="265">
        <v>79709.69</v>
      </c>
      <c r="P17" s="266">
        <v>71263.47</v>
      </c>
      <c r="Q17" s="278" t="s">
        <v>418</v>
      </c>
    </row>
    <row r="18" spans="1:17" ht="15.5" x14ac:dyDescent="0.35">
      <c r="A18" s="122" t="s">
        <v>42</v>
      </c>
      <c r="B18" s="264">
        <v>100385.79</v>
      </c>
      <c r="C18" s="265">
        <v>137750.1</v>
      </c>
      <c r="D18" s="266">
        <v>118754.41</v>
      </c>
      <c r="E18" s="264">
        <v>103616.59</v>
      </c>
      <c r="F18" s="265">
        <v>141623.91</v>
      </c>
      <c r="G18" s="266">
        <v>122323.7</v>
      </c>
      <c r="H18" s="264">
        <v>108214.7</v>
      </c>
      <c r="I18" s="265">
        <v>148173.4</v>
      </c>
      <c r="J18" s="266">
        <v>127907.55</v>
      </c>
      <c r="K18" s="264">
        <v>113487.97</v>
      </c>
      <c r="L18" s="265">
        <v>155283.5</v>
      </c>
      <c r="M18" s="266">
        <v>134116.31</v>
      </c>
      <c r="N18" s="264">
        <v>118652.56</v>
      </c>
      <c r="O18" s="265">
        <v>160453.03</v>
      </c>
      <c r="P18" s="266">
        <v>139322.63</v>
      </c>
      <c r="Q18" s="278" t="s">
        <v>418</v>
      </c>
    </row>
    <row r="19" spans="1:17" ht="15.5" x14ac:dyDescent="0.35">
      <c r="A19" s="122" t="s">
        <v>43</v>
      </c>
      <c r="B19" s="264">
        <v>180507.51999999999</v>
      </c>
      <c r="C19" s="265">
        <v>243374</v>
      </c>
      <c r="D19" s="266">
        <v>211726.67</v>
      </c>
      <c r="E19" s="264">
        <v>183771.45</v>
      </c>
      <c r="F19" s="265">
        <v>245666.79</v>
      </c>
      <c r="G19" s="266">
        <v>214387.63</v>
      </c>
      <c r="H19" s="264">
        <v>190918.74</v>
      </c>
      <c r="I19" s="265">
        <v>254707.59</v>
      </c>
      <c r="J19" s="266">
        <v>222488.08</v>
      </c>
      <c r="K19" s="264">
        <v>195749.75</v>
      </c>
      <c r="L19" s="265">
        <v>258691.87</v>
      </c>
      <c r="M19" s="266">
        <v>226888.04</v>
      </c>
      <c r="N19" s="264">
        <v>199533.82</v>
      </c>
      <c r="O19" s="265">
        <v>263179.53000000003</v>
      </c>
      <c r="P19" s="266">
        <v>230965.98</v>
      </c>
      <c r="Q19" s="278" t="s">
        <v>418</v>
      </c>
    </row>
    <row r="20" spans="1:17" ht="15.5" x14ac:dyDescent="0.35">
      <c r="A20" s="122" t="s">
        <v>44</v>
      </c>
      <c r="B20" s="264">
        <v>280772.77</v>
      </c>
      <c r="C20" s="265">
        <v>385393.31</v>
      </c>
      <c r="D20" s="266">
        <v>334025.96000000002</v>
      </c>
      <c r="E20" s="264">
        <v>284723.03999999998</v>
      </c>
      <c r="F20" s="265">
        <v>386243.67</v>
      </c>
      <c r="G20" s="266">
        <v>336292.77</v>
      </c>
      <c r="H20" s="264">
        <v>289507.73</v>
      </c>
      <c r="I20" s="265">
        <v>391691.87</v>
      </c>
      <c r="J20" s="266">
        <v>341339.36</v>
      </c>
      <c r="K20" s="264">
        <v>300312.84999999998</v>
      </c>
      <c r="L20" s="265">
        <v>392985.74</v>
      </c>
      <c r="M20" s="266">
        <v>347115.86</v>
      </c>
      <c r="N20" s="264">
        <v>307798.89</v>
      </c>
      <c r="O20" s="265">
        <v>390137.4</v>
      </c>
      <c r="P20" s="266">
        <v>349030.18</v>
      </c>
      <c r="Q20" s="278" t="s">
        <v>418</v>
      </c>
    </row>
    <row r="21" spans="1:17" ht="15.5" x14ac:dyDescent="0.35">
      <c r="A21" s="122" t="s">
        <v>45</v>
      </c>
      <c r="B21" s="264">
        <v>423136.03</v>
      </c>
      <c r="C21" s="265">
        <v>571121.66</v>
      </c>
      <c r="D21" s="266">
        <v>498601.93</v>
      </c>
      <c r="E21" s="264">
        <v>441812.91</v>
      </c>
      <c r="F21" s="265">
        <v>588703.55000000005</v>
      </c>
      <c r="G21" s="266">
        <v>516681.99</v>
      </c>
      <c r="H21" s="264">
        <v>461865.41</v>
      </c>
      <c r="I21" s="265">
        <v>607993.30000000005</v>
      </c>
      <c r="J21" s="266">
        <v>536460.98</v>
      </c>
      <c r="K21" s="264">
        <v>477466.58</v>
      </c>
      <c r="L21" s="265">
        <v>620886.29</v>
      </c>
      <c r="M21" s="266">
        <v>550663.89</v>
      </c>
      <c r="N21" s="264">
        <v>485158.52</v>
      </c>
      <c r="O21" s="265">
        <v>618431.36</v>
      </c>
      <c r="P21" s="266">
        <v>552643.81999999995</v>
      </c>
      <c r="Q21" s="278" t="s">
        <v>418</v>
      </c>
    </row>
    <row r="22" spans="1:17" ht="15.5" x14ac:dyDescent="0.35">
      <c r="A22" s="122" t="s">
        <v>46</v>
      </c>
      <c r="B22" s="264">
        <v>564168.24</v>
      </c>
      <c r="C22" s="265">
        <v>709205.64</v>
      </c>
      <c r="D22" s="266">
        <v>640446.81999999995</v>
      </c>
      <c r="E22" s="264">
        <v>600566.1</v>
      </c>
      <c r="F22" s="265">
        <v>745695.75</v>
      </c>
      <c r="G22" s="266">
        <v>676467.9</v>
      </c>
      <c r="H22" s="264">
        <v>636418.04</v>
      </c>
      <c r="I22" s="265">
        <v>786198.54</v>
      </c>
      <c r="J22" s="266">
        <v>714080.92</v>
      </c>
      <c r="K22" s="264">
        <v>660961.22</v>
      </c>
      <c r="L22" s="265">
        <v>813274.66</v>
      </c>
      <c r="M22" s="266">
        <v>739708.31</v>
      </c>
      <c r="N22" s="264">
        <v>671324.17</v>
      </c>
      <c r="O22" s="265">
        <v>827330.49</v>
      </c>
      <c r="P22" s="266">
        <v>751156.45</v>
      </c>
      <c r="Q22" s="278" t="s">
        <v>418</v>
      </c>
    </row>
    <row r="23" spans="1:17" ht="15.5" x14ac:dyDescent="0.35">
      <c r="A23" s="122" t="s">
        <v>47</v>
      </c>
      <c r="B23" s="264">
        <v>662408.55000000005</v>
      </c>
      <c r="C23" s="265">
        <v>792768.88</v>
      </c>
      <c r="D23" s="266">
        <v>735282.2</v>
      </c>
      <c r="E23" s="264">
        <v>715903.53</v>
      </c>
      <c r="F23" s="265">
        <v>844123.56</v>
      </c>
      <c r="G23" s="266">
        <v>786597.73</v>
      </c>
      <c r="H23" s="264">
        <v>769108.74</v>
      </c>
      <c r="I23" s="265">
        <v>894653.82</v>
      </c>
      <c r="J23" s="266">
        <v>837564.15</v>
      </c>
      <c r="K23" s="264">
        <v>803860.88</v>
      </c>
      <c r="L23" s="265">
        <v>918469.59</v>
      </c>
      <c r="M23" s="266">
        <v>865579.4</v>
      </c>
      <c r="N23" s="264">
        <v>805047.38</v>
      </c>
      <c r="O23" s="265">
        <v>922954.62</v>
      </c>
      <c r="P23" s="266">
        <v>867557.91</v>
      </c>
      <c r="Q23" s="278" t="s">
        <v>418</v>
      </c>
    </row>
    <row r="24" spans="1:17" ht="15.5" x14ac:dyDescent="0.35">
      <c r="A24" s="122" t="s">
        <v>48</v>
      </c>
      <c r="B24" s="264">
        <v>695522.44</v>
      </c>
      <c r="C24" s="265">
        <v>817009.75</v>
      </c>
      <c r="D24" s="266">
        <v>768350.03</v>
      </c>
      <c r="E24" s="264">
        <v>762152.48</v>
      </c>
      <c r="F24" s="265">
        <v>881804.19</v>
      </c>
      <c r="G24" s="266">
        <v>832830.44</v>
      </c>
      <c r="H24" s="264">
        <v>830758.74</v>
      </c>
      <c r="I24" s="265">
        <v>956350.83</v>
      </c>
      <c r="J24" s="266">
        <v>903933.78</v>
      </c>
      <c r="K24" s="264">
        <v>856400.95</v>
      </c>
      <c r="L24" s="265">
        <v>1003197.27</v>
      </c>
      <c r="M24" s="266">
        <v>940174.85</v>
      </c>
      <c r="N24" s="264">
        <v>855570.61</v>
      </c>
      <c r="O24" s="265">
        <v>989165.02</v>
      </c>
      <c r="P24" s="266">
        <v>930418.52</v>
      </c>
      <c r="Q24" s="278" t="s">
        <v>418</v>
      </c>
    </row>
    <row r="25" spans="1:17" ht="15.5" x14ac:dyDescent="0.35">
      <c r="A25" s="122" t="s">
        <v>49</v>
      </c>
      <c r="B25" s="264">
        <v>737524.5</v>
      </c>
      <c r="C25" s="265">
        <v>815619.97</v>
      </c>
      <c r="D25" s="266">
        <v>787969.77</v>
      </c>
      <c r="E25" s="264">
        <v>810011.21</v>
      </c>
      <c r="F25" s="265">
        <v>900724.79</v>
      </c>
      <c r="G25" s="266">
        <v>867737.62</v>
      </c>
      <c r="H25" s="264">
        <v>870553.53</v>
      </c>
      <c r="I25" s="265">
        <v>981292.68</v>
      </c>
      <c r="J25" s="266">
        <v>939920.38</v>
      </c>
      <c r="K25" s="264">
        <v>901794.75</v>
      </c>
      <c r="L25" s="265">
        <v>1005811.4</v>
      </c>
      <c r="M25" s="266">
        <v>966115.18</v>
      </c>
      <c r="N25" s="264">
        <v>890875.4</v>
      </c>
      <c r="O25" s="265">
        <v>984859.26</v>
      </c>
      <c r="P25" s="266">
        <v>948294.84</v>
      </c>
      <c r="Q25" s="278" t="s">
        <v>418</v>
      </c>
    </row>
    <row r="26" spans="1:17" ht="15.5" x14ac:dyDescent="0.35">
      <c r="A26" s="122" t="s">
        <v>50</v>
      </c>
      <c r="B26" s="264">
        <v>500344.9</v>
      </c>
      <c r="C26" s="265">
        <v>624685.19999999995</v>
      </c>
      <c r="D26" s="266">
        <v>584821.21</v>
      </c>
      <c r="E26" s="264">
        <v>613846.99</v>
      </c>
      <c r="F26" s="265">
        <v>695833.59999999998</v>
      </c>
      <c r="G26" s="266">
        <v>671384.11</v>
      </c>
      <c r="H26" s="264">
        <v>625952.86</v>
      </c>
      <c r="I26" s="265">
        <v>749512.94</v>
      </c>
      <c r="J26" s="266">
        <v>712481.12</v>
      </c>
      <c r="K26" s="264">
        <v>657322.38</v>
      </c>
      <c r="L26" s="265">
        <v>808010.19</v>
      </c>
      <c r="M26" s="266">
        <v>761224.6</v>
      </c>
      <c r="N26" s="264">
        <v>693463.1</v>
      </c>
      <c r="O26" s="265">
        <v>793520.63</v>
      </c>
      <c r="P26" s="266">
        <v>761157.07</v>
      </c>
      <c r="Q26" s="278" t="s">
        <v>418</v>
      </c>
    </row>
    <row r="27" spans="1:17" ht="16" thickBot="1" x14ac:dyDescent="0.4">
      <c r="A27" s="123" t="s">
        <v>51</v>
      </c>
      <c r="B27" s="267">
        <v>327297.69</v>
      </c>
      <c r="C27" s="268">
        <v>244205.52</v>
      </c>
      <c r="D27" s="269">
        <v>335897.04</v>
      </c>
      <c r="E27" s="267">
        <v>321488.90999999997</v>
      </c>
      <c r="F27" s="268">
        <v>279029.34000000003</v>
      </c>
      <c r="G27" s="269">
        <v>353144.83</v>
      </c>
      <c r="H27" s="267">
        <v>395594.04</v>
      </c>
      <c r="I27" s="268">
        <v>327441.34000000003</v>
      </c>
      <c r="J27" s="269">
        <v>391024.65</v>
      </c>
      <c r="K27" s="267">
        <v>506994.59</v>
      </c>
      <c r="L27" s="268">
        <v>546263.30000000005</v>
      </c>
      <c r="M27" s="269">
        <v>620575.53</v>
      </c>
      <c r="N27" s="267">
        <v>375519.63</v>
      </c>
      <c r="O27" s="268">
        <v>517963.93</v>
      </c>
      <c r="P27" s="269">
        <v>545213.94999999995</v>
      </c>
      <c r="Q27" s="278" t="s">
        <v>418</v>
      </c>
    </row>
    <row r="28" spans="1:17" x14ac:dyDescent="0.25">
      <c r="Q28" s="278" t="s">
        <v>418</v>
      </c>
    </row>
    <row r="29" spans="1:17" x14ac:dyDescent="0.25">
      <c r="Q29" s="278" t="s">
        <v>418</v>
      </c>
    </row>
    <row r="30" spans="1:17" ht="15" customHeight="1" thickBot="1" x14ac:dyDescent="0.4">
      <c r="A30" s="124" t="s">
        <v>158</v>
      </c>
      <c r="B30" s="108"/>
      <c r="C30" s="124"/>
      <c r="D30" s="124"/>
      <c r="E30" s="124"/>
      <c r="F30" s="124"/>
      <c r="G30" s="124"/>
      <c r="Q30" s="278" t="s">
        <v>418</v>
      </c>
    </row>
    <row r="31" spans="1:17" ht="15" customHeight="1" x14ac:dyDescent="0.35">
      <c r="A31" s="358" t="s">
        <v>159</v>
      </c>
      <c r="B31" s="360">
        <v>2012</v>
      </c>
      <c r="C31" s="361"/>
      <c r="D31" s="360">
        <v>2013</v>
      </c>
      <c r="E31" s="361"/>
      <c r="F31" s="360">
        <v>2014</v>
      </c>
      <c r="G31" s="361"/>
      <c r="H31" s="360">
        <v>2015</v>
      </c>
      <c r="I31" s="361"/>
      <c r="J31" s="360">
        <v>2016</v>
      </c>
      <c r="K31" s="361"/>
      <c r="Q31" s="278" t="s">
        <v>418</v>
      </c>
    </row>
    <row r="32" spans="1:17" ht="31" x14ac:dyDescent="0.25">
      <c r="A32" s="359"/>
      <c r="B32" s="125" t="s">
        <v>160</v>
      </c>
      <c r="C32" s="126" t="s">
        <v>161</v>
      </c>
      <c r="D32" s="125" t="s">
        <v>160</v>
      </c>
      <c r="E32" s="126" t="s">
        <v>161</v>
      </c>
      <c r="F32" s="125" t="s">
        <v>160</v>
      </c>
      <c r="G32" s="126" t="s">
        <v>161</v>
      </c>
      <c r="H32" s="125" t="s">
        <v>160</v>
      </c>
      <c r="I32" s="126" t="s">
        <v>161</v>
      </c>
      <c r="J32" s="125" t="s">
        <v>160</v>
      </c>
      <c r="K32" s="126" t="s">
        <v>161</v>
      </c>
      <c r="Q32" s="278" t="s">
        <v>418</v>
      </c>
    </row>
    <row r="33" spans="1:17" ht="15.5" x14ac:dyDescent="0.35">
      <c r="A33" s="127">
        <v>0</v>
      </c>
      <c r="B33" s="201">
        <v>23287</v>
      </c>
      <c r="C33" s="202">
        <v>5.74E-2</v>
      </c>
      <c r="D33" s="201">
        <v>26210</v>
      </c>
      <c r="E33" s="202">
        <v>6.1199999999999997E-2</v>
      </c>
      <c r="F33" s="201">
        <v>27455</v>
      </c>
      <c r="G33" s="202">
        <v>6.1800000000000001E-2</v>
      </c>
      <c r="H33" s="201">
        <v>27955</v>
      </c>
      <c r="I33" s="202">
        <v>6.2100000000000002E-2</v>
      </c>
      <c r="J33" s="201">
        <v>24299</v>
      </c>
      <c r="K33" s="202">
        <v>6.0400000000000002E-2</v>
      </c>
      <c r="Q33" s="278" t="s">
        <v>418</v>
      </c>
    </row>
    <row r="34" spans="1:17" ht="15.5" x14ac:dyDescent="0.35">
      <c r="A34" s="128" t="s">
        <v>162</v>
      </c>
      <c r="B34" s="201">
        <v>89053</v>
      </c>
      <c r="C34" s="202">
        <v>0.2195</v>
      </c>
      <c r="D34" s="201">
        <v>88595</v>
      </c>
      <c r="E34" s="202">
        <v>0.20680000000000001</v>
      </c>
      <c r="F34" s="201">
        <v>85042</v>
      </c>
      <c r="G34" s="202">
        <v>0.1915</v>
      </c>
      <c r="H34" s="201">
        <v>79873</v>
      </c>
      <c r="I34" s="202">
        <v>0.17749999999999999</v>
      </c>
      <c r="J34" s="201">
        <v>63816</v>
      </c>
      <c r="K34" s="202">
        <v>0.15870000000000001</v>
      </c>
      <c r="Q34" s="278" t="s">
        <v>418</v>
      </c>
    </row>
    <row r="35" spans="1:17" ht="15.5" x14ac:dyDescent="0.35">
      <c r="A35" s="128" t="s">
        <v>163</v>
      </c>
      <c r="B35" s="201">
        <v>47934</v>
      </c>
      <c r="C35" s="202">
        <v>0.1182</v>
      </c>
      <c r="D35" s="201">
        <v>50802</v>
      </c>
      <c r="E35" s="202">
        <v>0.1186</v>
      </c>
      <c r="F35" s="201">
        <v>52515</v>
      </c>
      <c r="G35" s="202">
        <v>0.1183</v>
      </c>
      <c r="H35" s="201">
        <v>52344</v>
      </c>
      <c r="I35" s="202">
        <v>0.1163</v>
      </c>
      <c r="J35" s="201">
        <v>44816</v>
      </c>
      <c r="K35" s="202">
        <v>0.1115</v>
      </c>
      <c r="Q35" s="278" t="s">
        <v>418</v>
      </c>
    </row>
    <row r="36" spans="1:17" ht="15.5" x14ac:dyDescent="0.35">
      <c r="A36" s="128" t="s">
        <v>164</v>
      </c>
      <c r="B36" s="201">
        <v>59691</v>
      </c>
      <c r="C36" s="202">
        <v>0.14710000000000001</v>
      </c>
      <c r="D36" s="201">
        <v>61547</v>
      </c>
      <c r="E36" s="202">
        <v>0.14369999999999999</v>
      </c>
      <c r="F36" s="201">
        <v>63724</v>
      </c>
      <c r="G36" s="202">
        <v>0.14349999999999999</v>
      </c>
      <c r="H36" s="201">
        <v>64835</v>
      </c>
      <c r="I36" s="202">
        <v>0.14410000000000001</v>
      </c>
      <c r="J36" s="201">
        <v>58351</v>
      </c>
      <c r="K36" s="202">
        <v>0.14510000000000001</v>
      </c>
      <c r="Q36" s="278" t="s">
        <v>418</v>
      </c>
    </row>
    <row r="37" spans="1:17" ht="15.5" x14ac:dyDescent="0.35">
      <c r="A37" s="128" t="s">
        <v>165</v>
      </c>
      <c r="B37" s="201">
        <v>89473</v>
      </c>
      <c r="C37" s="202">
        <v>0.2205</v>
      </c>
      <c r="D37" s="201">
        <v>91939</v>
      </c>
      <c r="E37" s="202">
        <v>0.21460000000000001</v>
      </c>
      <c r="F37" s="201">
        <v>94814</v>
      </c>
      <c r="G37" s="202">
        <v>0.2135</v>
      </c>
      <c r="H37" s="201">
        <v>96418</v>
      </c>
      <c r="I37" s="202">
        <v>0.21429999999999999</v>
      </c>
      <c r="J37" s="201">
        <v>89076</v>
      </c>
      <c r="K37" s="202">
        <v>0.22159999999999999</v>
      </c>
      <c r="Q37" s="278" t="s">
        <v>418</v>
      </c>
    </row>
    <row r="38" spans="1:17" ht="15.5" x14ac:dyDescent="0.35">
      <c r="A38" s="128" t="s">
        <v>166</v>
      </c>
      <c r="B38" s="201">
        <v>55615</v>
      </c>
      <c r="C38" s="202">
        <v>0.1371</v>
      </c>
      <c r="D38" s="201">
        <v>61283</v>
      </c>
      <c r="E38" s="202">
        <v>0.14299999999999999</v>
      </c>
      <c r="F38" s="201">
        <v>65625</v>
      </c>
      <c r="G38" s="202">
        <v>0.14779999999999999</v>
      </c>
      <c r="H38" s="201">
        <v>68958</v>
      </c>
      <c r="I38" s="202">
        <v>0.15329999999999999</v>
      </c>
      <c r="J38" s="201">
        <v>65322</v>
      </c>
      <c r="K38" s="202">
        <v>0.16250000000000001</v>
      </c>
      <c r="Q38" s="278" t="s">
        <v>418</v>
      </c>
    </row>
    <row r="39" spans="1:17" ht="15.5" x14ac:dyDescent="0.35">
      <c r="A39" s="128" t="s">
        <v>167</v>
      </c>
      <c r="B39" s="201">
        <v>29286</v>
      </c>
      <c r="C39" s="202">
        <v>7.22E-2</v>
      </c>
      <c r="D39" s="201">
        <v>33598</v>
      </c>
      <c r="E39" s="202">
        <v>7.8399999999999997E-2</v>
      </c>
      <c r="F39" s="201">
        <v>37470</v>
      </c>
      <c r="G39" s="202">
        <v>8.4400000000000003E-2</v>
      </c>
      <c r="H39" s="201">
        <v>40177</v>
      </c>
      <c r="I39" s="202">
        <v>8.9300000000000004E-2</v>
      </c>
      <c r="J39" s="201">
        <v>38196</v>
      </c>
      <c r="K39" s="202">
        <v>9.5000000000000001E-2</v>
      </c>
      <c r="Q39" s="278" t="s">
        <v>418</v>
      </c>
    </row>
    <row r="40" spans="1:17" ht="15.5" x14ac:dyDescent="0.35">
      <c r="A40" s="128" t="s">
        <v>168</v>
      </c>
      <c r="B40" s="201">
        <v>10422</v>
      </c>
      <c r="C40" s="202">
        <v>2.5700000000000001E-2</v>
      </c>
      <c r="D40" s="201">
        <v>13142</v>
      </c>
      <c r="E40" s="202">
        <v>3.0700000000000002E-2</v>
      </c>
      <c r="F40" s="201">
        <v>15647</v>
      </c>
      <c r="G40" s="202">
        <v>3.5200000000000002E-2</v>
      </c>
      <c r="H40" s="201">
        <v>17245</v>
      </c>
      <c r="I40" s="202">
        <v>3.8300000000000001E-2</v>
      </c>
      <c r="J40" s="201">
        <v>16117</v>
      </c>
      <c r="K40" s="202">
        <v>4.0099999999999997E-2</v>
      </c>
      <c r="Q40" s="278" t="s">
        <v>418</v>
      </c>
    </row>
    <row r="41" spans="1:17" ht="15.5" x14ac:dyDescent="0.35">
      <c r="A41" s="128" t="s">
        <v>169</v>
      </c>
      <c r="B41" s="201">
        <v>814</v>
      </c>
      <c r="C41" s="202">
        <v>2E-3</v>
      </c>
      <c r="D41" s="201">
        <v>1111</v>
      </c>
      <c r="E41" s="202">
        <v>2.5999999999999999E-3</v>
      </c>
      <c r="F41" s="201">
        <v>1505</v>
      </c>
      <c r="G41" s="202">
        <v>3.3999999999999998E-3</v>
      </c>
      <c r="H41" s="201">
        <v>1802</v>
      </c>
      <c r="I41" s="202">
        <v>4.0000000000000001E-3</v>
      </c>
      <c r="J41" s="201">
        <v>1737</v>
      </c>
      <c r="K41" s="202">
        <v>4.3E-3</v>
      </c>
      <c r="Q41" s="278" t="s">
        <v>418</v>
      </c>
    </row>
    <row r="42" spans="1:17" ht="15.5" x14ac:dyDescent="0.35">
      <c r="A42" s="128" t="s">
        <v>37</v>
      </c>
      <c r="B42" s="201">
        <v>129</v>
      </c>
      <c r="C42" s="202">
        <v>2.9999999999999997E-4</v>
      </c>
      <c r="D42" s="201">
        <v>179</v>
      </c>
      <c r="E42" s="202">
        <v>4.0000000000000002E-4</v>
      </c>
      <c r="F42" s="201">
        <v>233</v>
      </c>
      <c r="G42" s="202">
        <v>5.0000000000000001E-4</v>
      </c>
      <c r="H42" s="201">
        <v>300</v>
      </c>
      <c r="I42" s="202">
        <v>6.9999999999999999E-4</v>
      </c>
      <c r="J42" s="201">
        <v>288</v>
      </c>
      <c r="K42" s="202">
        <v>6.9999999999999999E-4</v>
      </c>
      <c r="Q42" s="278" t="s">
        <v>418</v>
      </c>
    </row>
    <row r="43" spans="1:17" ht="16" thickBot="1" x14ac:dyDescent="0.4">
      <c r="A43" s="129" t="s">
        <v>18</v>
      </c>
      <c r="B43" s="203">
        <v>405704</v>
      </c>
      <c r="C43" s="204">
        <v>1</v>
      </c>
      <c r="D43" s="203">
        <v>428406</v>
      </c>
      <c r="E43" s="204">
        <v>1</v>
      </c>
      <c r="F43" s="203">
        <v>444030</v>
      </c>
      <c r="G43" s="230">
        <v>0.99990000000000001</v>
      </c>
      <c r="H43" s="203">
        <v>449907</v>
      </c>
      <c r="I43" s="230">
        <v>0.99990000000000001</v>
      </c>
      <c r="J43" s="203">
        <v>402018</v>
      </c>
      <c r="K43" s="230">
        <v>0.99990000000000001</v>
      </c>
      <c r="Q43" s="278" t="s">
        <v>418</v>
      </c>
    </row>
    <row r="44" spans="1:17" x14ac:dyDescent="0.25">
      <c r="A44" s="278" t="s">
        <v>416</v>
      </c>
      <c r="B44" s="278" t="s">
        <v>416</v>
      </c>
      <c r="C44" s="278" t="s">
        <v>416</v>
      </c>
      <c r="D44" s="278" t="s">
        <v>416</v>
      </c>
      <c r="E44" s="278" t="s">
        <v>416</v>
      </c>
      <c r="F44" s="278" t="s">
        <v>416</v>
      </c>
      <c r="G44" s="278" t="s">
        <v>416</v>
      </c>
      <c r="H44" s="278" t="s">
        <v>416</v>
      </c>
      <c r="I44" s="278" t="s">
        <v>416</v>
      </c>
      <c r="J44" s="278" t="s">
        <v>416</v>
      </c>
      <c r="K44" s="278" t="s">
        <v>416</v>
      </c>
      <c r="L44" s="278" t="s">
        <v>416</v>
      </c>
      <c r="M44" s="278" t="s">
        <v>416</v>
      </c>
      <c r="N44" s="278" t="s">
        <v>416</v>
      </c>
      <c r="O44" s="278" t="s">
        <v>416</v>
      </c>
      <c r="P44" s="278" t="s">
        <v>416</v>
      </c>
    </row>
    <row r="45" spans="1:17" x14ac:dyDescent="0.25">
      <c r="D45" s="133"/>
      <c r="F45" s="133"/>
      <c r="H45" s="133"/>
      <c r="J45" s="133"/>
      <c r="L45" s="133"/>
    </row>
    <row r="46" spans="1:17" x14ac:dyDescent="0.25">
      <c r="D46" s="133"/>
      <c r="F46" s="133"/>
      <c r="H46" s="133"/>
      <c r="J46" s="133"/>
      <c r="L46" s="133"/>
    </row>
    <row r="47" spans="1:17" x14ac:dyDescent="0.25">
      <c r="D47" s="133"/>
      <c r="F47" s="133"/>
      <c r="H47" s="133"/>
      <c r="J47" s="133"/>
      <c r="L47" s="133"/>
    </row>
    <row r="48" spans="1:17" x14ac:dyDescent="0.25">
      <c r="D48" s="133"/>
      <c r="F48" s="133"/>
      <c r="H48" s="133"/>
      <c r="J48" s="133"/>
      <c r="L48" s="133"/>
    </row>
    <row r="49" spans="4:12" x14ac:dyDescent="0.25">
      <c r="D49" s="133"/>
      <c r="F49" s="133"/>
      <c r="H49" s="133"/>
      <c r="J49" s="133"/>
      <c r="L49" s="133"/>
    </row>
    <row r="50" spans="4:12" x14ac:dyDescent="0.25">
      <c r="D50" s="133"/>
      <c r="F50" s="133"/>
      <c r="H50" s="133"/>
      <c r="J50" s="133"/>
      <c r="L50" s="133"/>
    </row>
    <row r="51" spans="4:12" x14ac:dyDescent="0.25">
      <c r="D51" s="133"/>
      <c r="F51" s="133"/>
      <c r="H51" s="133"/>
      <c r="J51" s="133"/>
      <c r="L51" s="133"/>
    </row>
    <row r="52" spans="4:12" x14ac:dyDescent="0.25">
      <c r="D52" s="133"/>
      <c r="F52" s="133"/>
      <c r="H52" s="133"/>
      <c r="J52" s="133"/>
      <c r="L52" s="133"/>
    </row>
    <row r="53" spans="4:12" x14ac:dyDescent="0.25">
      <c r="D53" s="133"/>
      <c r="F53" s="133"/>
      <c r="H53" s="133"/>
      <c r="J53" s="133"/>
      <c r="L53" s="133"/>
    </row>
  </sheetData>
  <mergeCells count="13">
    <mergeCell ref="A3:H3"/>
    <mergeCell ref="A14:A15"/>
    <mergeCell ref="B14:D14"/>
    <mergeCell ref="E14:G14"/>
    <mergeCell ref="H14:J14"/>
    <mergeCell ref="N14:P14"/>
    <mergeCell ref="A31:A32"/>
    <mergeCell ref="B31:C31"/>
    <mergeCell ref="D31:E31"/>
    <mergeCell ref="F31:G31"/>
    <mergeCell ref="H31:I31"/>
    <mergeCell ref="J31:K31"/>
    <mergeCell ref="K14:M14"/>
  </mergeCells>
  <hyperlinks>
    <hyperlink ref="A4" location="Contents!A1" display="Back to contents" xr:uid="{04912900-978B-4765-829D-EA367B7E5D35}"/>
  </hyperlinks>
  <pageMargins left="0.7" right="0.7" top="0.75" bottom="0.75" header="0.3" footer="0.3"/>
  <pageSetup paperSize="8" orientation="landscape" r:id="rId1"/>
  <headerFooter>
    <oddHeader>&amp;C&amp;"Verdana"&amp;10&amp;KB40029 OFFICIAL&amp;1#_x000D_</oddHeader>
    <oddFooter>&amp;C_x000D_&amp;1#&amp;"Verdana"&amp;10&amp;KB40029 OFFICIAL</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W11"/>
  <sheetViews>
    <sheetView showGridLines="0" workbookViewId="0"/>
  </sheetViews>
  <sheetFormatPr defaultColWidth="9.1796875" defaultRowHeight="12.5" x14ac:dyDescent="0.25"/>
  <cols>
    <col min="1" max="1" width="31.81640625" style="3" customWidth="1"/>
    <col min="2" max="2" width="34.54296875" style="3" customWidth="1"/>
    <col min="3" max="7" width="17.54296875" style="3" customWidth="1"/>
    <col min="8" max="16384" width="9.1796875" style="3"/>
  </cols>
  <sheetData>
    <row r="1" spans="1:23" s="242" customFormat="1" x14ac:dyDescent="0.25">
      <c r="A1" s="278" t="s">
        <v>430</v>
      </c>
      <c r="G1" s="278" t="s">
        <v>418</v>
      </c>
    </row>
    <row r="2" spans="1:23" s="134" customFormat="1" ht="34.5" customHeight="1" x14ac:dyDescent="0.35">
      <c r="A2" s="6" t="s">
        <v>170</v>
      </c>
      <c r="B2" s="287"/>
      <c r="C2" s="288"/>
      <c r="D2" s="288"/>
      <c r="E2" s="288"/>
      <c r="F2" s="288"/>
      <c r="G2" s="280" t="s">
        <v>418</v>
      </c>
      <c r="H2" s="288"/>
      <c r="I2" s="288"/>
      <c r="N2" s="288"/>
      <c r="O2" s="288"/>
      <c r="P2" s="288"/>
      <c r="Q2" s="288"/>
      <c r="R2" s="288"/>
      <c r="S2" s="288"/>
      <c r="T2" s="288"/>
      <c r="U2" s="288"/>
      <c r="V2" s="288"/>
      <c r="W2" s="288"/>
    </row>
    <row r="3" spans="1:23" ht="46.5" customHeight="1" x14ac:dyDescent="0.35">
      <c r="A3" s="342" t="s">
        <v>328</v>
      </c>
      <c r="B3" s="343"/>
      <c r="C3" s="343"/>
      <c r="D3" s="343"/>
      <c r="E3" s="343"/>
      <c r="F3" s="344"/>
      <c r="G3" s="278" t="s">
        <v>418</v>
      </c>
      <c r="H3" s="4"/>
      <c r="I3" s="4"/>
      <c r="N3" s="4"/>
      <c r="O3" s="4"/>
      <c r="P3" s="4"/>
      <c r="Q3" s="4"/>
      <c r="R3" s="4"/>
      <c r="S3" s="4"/>
      <c r="T3" s="4"/>
      <c r="U3" s="4"/>
      <c r="V3" s="4"/>
      <c r="W3" s="4"/>
    </row>
    <row r="4" spans="1:23" ht="14.5" x14ac:dyDescent="0.35">
      <c r="A4" s="298" t="s">
        <v>419</v>
      </c>
      <c r="B4" s="4"/>
      <c r="C4" s="4"/>
      <c r="D4" s="4"/>
      <c r="E4" s="4"/>
      <c r="F4" s="4"/>
      <c r="G4" s="278" t="s">
        <v>418</v>
      </c>
      <c r="H4" s="4"/>
      <c r="M4" s="4"/>
      <c r="N4" s="4"/>
      <c r="O4" s="4"/>
      <c r="P4" s="4"/>
      <c r="Q4" s="4"/>
      <c r="R4" s="4"/>
      <c r="S4" s="4"/>
      <c r="T4" s="4"/>
      <c r="U4" s="4"/>
      <c r="V4" s="4"/>
    </row>
    <row r="5" spans="1:23" ht="34.5" customHeight="1" x14ac:dyDescent="0.35">
      <c r="A5" s="301" t="s">
        <v>171</v>
      </c>
      <c r="G5" s="278" t="s">
        <v>418</v>
      </c>
    </row>
    <row r="6" spans="1:23" ht="32.15" customHeight="1" x14ac:dyDescent="0.35">
      <c r="A6" s="130" t="s">
        <v>172</v>
      </c>
      <c r="B6" s="7">
        <v>2012</v>
      </c>
      <c r="C6" s="7">
        <v>2013</v>
      </c>
      <c r="D6" s="7">
        <v>2014</v>
      </c>
      <c r="E6" s="7">
        <v>2015</v>
      </c>
      <c r="F6" s="7">
        <v>2016</v>
      </c>
      <c r="G6" s="278" t="s">
        <v>418</v>
      </c>
    </row>
    <row r="7" spans="1:23" ht="15.5" x14ac:dyDescent="0.35">
      <c r="A7" s="98" t="s">
        <v>150</v>
      </c>
      <c r="B7" s="17">
        <v>180832.95</v>
      </c>
      <c r="C7" s="17">
        <v>181993.71</v>
      </c>
      <c r="D7" s="17">
        <v>180237.76</v>
      </c>
      <c r="E7" s="17">
        <v>194909.82</v>
      </c>
      <c r="F7" s="17">
        <v>203529.87</v>
      </c>
      <c r="G7" s="278" t="s">
        <v>418</v>
      </c>
    </row>
    <row r="8" spans="1:23" ht="15.5" x14ac:dyDescent="0.35">
      <c r="A8" s="97" t="s">
        <v>151</v>
      </c>
      <c r="B8" s="15">
        <v>91153</v>
      </c>
      <c r="C8" s="15">
        <v>95404.94</v>
      </c>
      <c r="D8" s="15">
        <v>101270.33</v>
      </c>
      <c r="E8" s="15">
        <v>105560</v>
      </c>
      <c r="F8" s="15">
        <v>114779.4</v>
      </c>
      <c r="G8" s="278" t="s">
        <v>418</v>
      </c>
    </row>
    <row r="9" spans="1:23" ht="15.5" x14ac:dyDescent="0.35">
      <c r="A9" s="97" t="s">
        <v>152</v>
      </c>
      <c r="B9" s="15">
        <v>325387.55</v>
      </c>
      <c r="C9" s="15">
        <v>338193.78</v>
      </c>
      <c r="D9" s="15">
        <v>351050.96</v>
      </c>
      <c r="E9" s="15">
        <v>385403.24</v>
      </c>
      <c r="F9" s="15">
        <v>390397.55</v>
      </c>
      <c r="G9" s="278" t="s">
        <v>418</v>
      </c>
    </row>
    <row r="10" spans="1:23" ht="15.5" x14ac:dyDescent="0.35">
      <c r="A10" s="9" t="s">
        <v>153</v>
      </c>
      <c r="B10" s="207">
        <v>192825</v>
      </c>
      <c r="C10" s="207">
        <v>204829</v>
      </c>
      <c r="D10" s="207">
        <v>219176.5</v>
      </c>
      <c r="E10" s="207">
        <v>229579</v>
      </c>
      <c r="F10" s="207">
        <v>245432.5</v>
      </c>
      <c r="G10" s="278" t="s">
        <v>418</v>
      </c>
    </row>
    <row r="11" spans="1:23" x14ac:dyDescent="0.25">
      <c r="A11" s="278" t="s">
        <v>416</v>
      </c>
      <c r="B11" s="278" t="s">
        <v>416</v>
      </c>
      <c r="C11" s="278" t="s">
        <v>416</v>
      </c>
      <c r="D11" s="278" t="s">
        <v>416</v>
      </c>
      <c r="E11" s="278" t="s">
        <v>416</v>
      </c>
      <c r="F11" s="278" t="s">
        <v>416</v>
      </c>
    </row>
  </sheetData>
  <mergeCells count="1">
    <mergeCell ref="A3:F3"/>
  </mergeCells>
  <hyperlinks>
    <hyperlink ref="A4" location="Contents!A1" display="Back to contents" xr:uid="{CB86F729-AEF0-4795-87A0-F8C0EF25B2D5}"/>
  </hyperlinks>
  <pageMargins left="0.7" right="0.7" top="0.75" bottom="0.75" header="0.3" footer="0.3"/>
  <pageSetup paperSize="9" orientation="landscape" r:id="rId1"/>
  <headerFooter>
    <oddHeader>&amp;C&amp;"Verdana"&amp;10&amp;KB40029 OFFICIAL&amp;1#_x000D_</oddHeader>
    <oddFooter>&amp;C_x000D_&amp;1#&amp;"Verdana"&amp;10&amp;KB40029 OFFICIAL</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H31"/>
  <sheetViews>
    <sheetView showGridLines="0" zoomScaleNormal="100" workbookViewId="0"/>
  </sheetViews>
  <sheetFormatPr defaultColWidth="9.1796875" defaultRowHeight="12.5" x14ac:dyDescent="0.25"/>
  <cols>
    <col min="1" max="1" width="24.1796875" style="242" customWidth="1"/>
    <col min="2" max="2" width="38.54296875" style="243" customWidth="1"/>
    <col min="3" max="6" width="13.453125" style="243" customWidth="1"/>
    <col min="7" max="7" width="13.453125" style="242" customWidth="1"/>
    <col min="8" max="16384" width="9.1796875" style="242"/>
  </cols>
  <sheetData>
    <row r="1" spans="1:8" x14ac:dyDescent="0.25">
      <c r="A1" s="278" t="s">
        <v>431</v>
      </c>
      <c r="G1" s="278" t="s">
        <v>418</v>
      </c>
    </row>
    <row r="2" spans="1:8" s="134" customFormat="1" ht="31.5" customHeight="1" x14ac:dyDescent="0.35">
      <c r="A2" s="157" t="s">
        <v>173</v>
      </c>
      <c r="B2" s="287"/>
      <c r="C2" s="288"/>
      <c r="D2" s="288"/>
      <c r="E2" s="288"/>
      <c r="F2" s="288"/>
      <c r="G2" s="280" t="s">
        <v>418</v>
      </c>
      <c r="H2" s="288"/>
    </row>
    <row r="3" spans="1:8" ht="81.75" customHeight="1" x14ac:dyDescent="0.35">
      <c r="A3" s="339" t="s">
        <v>365</v>
      </c>
      <c r="B3" s="340"/>
      <c r="C3" s="340"/>
      <c r="D3" s="340"/>
      <c r="E3" s="340"/>
      <c r="F3" s="341"/>
      <c r="G3" s="278" t="s">
        <v>418</v>
      </c>
      <c r="H3" s="243"/>
    </row>
    <row r="4" spans="1:8" ht="14.5" x14ac:dyDescent="0.35">
      <c r="A4" s="298" t="s">
        <v>419</v>
      </c>
      <c r="G4" s="278" t="s">
        <v>418</v>
      </c>
    </row>
    <row r="5" spans="1:8" ht="32.15" customHeight="1" x14ac:dyDescent="0.35">
      <c r="A5" s="301" t="s">
        <v>174</v>
      </c>
      <c r="F5" s="242"/>
      <c r="G5" s="278" t="s">
        <v>418</v>
      </c>
    </row>
    <row r="6" spans="1:8" ht="15.5" x14ac:dyDescent="0.25">
      <c r="A6" s="6" t="s">
        <v>175</v>
      </c>
      <c r="F6" s="242"/>
      <c r="G6" s="278" t="s">
        <v>418</v>
      </c>
    </row>
    <row r="7" spans="1:8" ht="15.5" x14ac:dyDescent="0.35">
      <c r="A7" s="99" t="s">
        <v>176</v>
      </c>
      <c r="B7" s="7">
        <v>2012</v>
      </c>
      <c r="C7" s="7">
        <v>2013</v>
      </c>
      <c r="D7" s="7">
        <v>2014</v>
      </c>
      <c r="E7" s="7">
        <v>2015</v>
      </c>
      <c r="F7" s="7">
        <v>2016</v>
      </c>
      <c r="G7" s="278" t="s">
        <v>418</v>
      </c>
    </row>
    <row r="8" spans="1:8" ht="15.5" x14ac:dyDescent="0.35">
      <c r="A8" s="97" t="s">
        <v>177</v>
      </c>
      <c r="B8" s="208">
        <v>7.5300000000000006E-2</v>
      </c>
      <c r="C8" s="208">
        <v>7.4399999999999994E-2</v>
      </c>
      <c r="D8" s="208">
        <v>6.93E-2</v>
      </c>
      <c r="E8" s="208">
        <v>6.4199999999999993E-2</v>
      </c>
      <c r="F8" s="208">
        <v>5.57E-2</v>
      </c>
      <c r="G8" s="278" t="s">
        <v>418</v>
      </c>
    </row>
    <row r="9" spans="1:8" ht="15.5" x14ac:dyDescent="0.35">
      <c r="A9" s="97" t="s">
        <v>163</v>
      </c>
      <c r="B9" s="208">
        <v>6.0400000000000002E-2</v>
      </c>
      <c r="C9" s="208">
        <v>5.5399999999999998E-2</v>
      </c>
      <c r="D9" s="208">
        <v>4.8899999999999999E-2</v>
      </c>
      <c r="E9" s="208">
        <v>4.3499999999999997E-2</v>
      </c>
      <c r="F9" s="208">
        <v>3.7400000000000003E-2</v>
      </c>
      <c r="G9" s="278" t="s">
        <v>418</v>
      </c>
    </row>
    <row r="10" spans="1:8" ht="15.5" x14ac:dyDescent="0.35">
      <c r="A10" s="97" t="s">
        <v>164</v>
      </c>
      <c r="B10" s="208">
        <v>0.1166</v>
      </c>
      <c r="C10" s="208">
        <v>0.1091</v>
      </c>
      <c r="D10" s="208">
        <v>0.10150000000000001</v>
      </c>
      <c r="E10" s="208">
        <v>9.3299999999999994E-2</v>
      </c>
      <c r="F10" s="208">
        <v>8.5699999999999998E-2</v>
      </c>
      <c r="G10" s="278" t="s">
        <v>418</v>
      </c>
    </row>
    <row r="11" spans="1:8" ht="15.5" x14ac:dyDescent="0.35">
      <c r="A11" s="97" t="s">
        <v>165</v>
      </c>
      <c r="B11" s="208">
        <v>0.2545</v>
      </c>
      <c r="C11" s="208">
        <v>0.2475</v>
      </c>
      <c r="D11" s="208">
        <v>0.2422</v>
      </c>
      <c r="E11" s="208">
        <v>0.23930000000000001</v>
      </c>
      <c r="F11" s="208">
        <v>0.24010000000000001</v>
      </c>
      <c r="G11" s="278" t="s">
        <v>418</v>
      </c>
    </row>
    <row r="12" spans="1:8" ht="15.5" x14ac:dyDescent="0.35">
      <c r="A12" s="97" t="s">
        <v>166</v>
      </c>
      <c r="B12" s="208">
        <v>0.22639999999999999</v>
      </c>
      <c r="C12" s="208">
        <v>0.22739999999999999</v>
      </c>
      <c r="D12" s="208">
        <v>0.23200000000000001</v>
      </c>
      <c r="E12" s="208">
        <v>0.23860000000000001</v>
      </c>
      <c r="F12" s="208">
        <v>0.248</v>
      </c>
      <c r="G12" s="278" t="s">
        <v>418</v>
      </c>
    </row>
    <row r="13" spans="1:8" ht="15.5" x14ac:dyDescent="0.35">
      <c r="A13" s="97" t="s">
        <v>167</v>
      </c>
      <c r="B13" s="208">
        <v>0.16209999999999999</v>
      </c>
      <c r="C13" s="208">
        <v>0.1696</v>
      </c>
      <c r="D13" s="208">
        <v>0.17699999999999999</v>
      </c>
      <c r="E13" s="208">
        <v>0.18310000000000001</v>
      </c>
      <c r="F13" s="208">
        <v>0.19009999999999999</v>
      </c>
      <c r="G13" s="278" t="s">
        <v>418</v>
      </c>
    </row>
    <row r="14" spans="1:8" ht="15.5" x14ac:dyDescent="0.35">
      <c r="A14" s="97" t="s">
        <v>168</v>
      </c>
      <c r="B14" s="208">
        <v>8.6800000000000002E-2</v>
      </c>
      <c r="C14" s="208">
        <v>9.5600000000000004E-2</v>
      </c>
      <c r="D14" s="208">
        <v>0.1042</v>
      </c>
      <c r="E14" s="208">
        <v>0.11070000000000001</v>
      </c>
      <c r="F14" s="208">
        <v>0.1148</v>
      </c>
      <c r="G14" s="278" t="s">
        <v>418</v>
      </c>
    </row>
    <row r="15" spans="1:8" ht="15.5" x14ac:dyDescent="0.35">
      <c r="A15" s="97" t="s">
        <v>169</v>
      </c>
      <c r="B15" s="208">
        <v>1.49E-2</v>
      </c>
      <c r="C15" s="208">
        <v>1.7500000000000002E-2</v>
      </c>
      <c r="D15" s="208">
        <v>2.0299999999999999E-2</v>
      </c>
      <c r="E15" s="208">
        <v>2.2200000000000001E-2</v>
      </c>
      <c r="F15" s="208">
        <v>2.2800000000000001E-2</v>
      </c>
      <c r="G15" s="278" t="s">
        <v>418</v>
      </c>
    </row>
    <row r="16" spans="1:8" ht="15.5" x14ac:dyDescent="0.35">
      <c r="A16" s="9" t="s">
        <v>37</v>
      </c>
      <c r="B16" s="209">
        <v>2.8999999999999998E-3</v>
      </c>
      <c r="C16" s="209">
        <v>3.5999999999999999E-3</v>
      </c>
      <c r="D16" s="209">
        <v>4.4999999999999997E-3</v>
      </c>
      <c r="E16" s="209">
        <v>5.1999999999999998E-3</v>
      </c>
      <c r="F16" s="209">
        <v>5.4000000000000003E-3</v>
      </c>
      <c r="G16" s="278" t="s">
        <v>418</v>
      </c>
    </row>
    <row r="17" spans="1:7" ht="15.5" x14ac:dyDescent="0.35">
      <c r="A17" s="99" t="s">
        <v>18</v>
      </c>
      <c r="B17" s="210">
        <v>1</v>
      </c>
      <c r="C17" s="210">
        <v>1.0001</v>
      </c>
      <c r="D17" s="210">
        <v>0.9998999999999999</v>
      </c>
      <c r="E17" s="210">
        <v>1.0000000000000002</v>
      </c>
      <c r="F17" s="210">
        <v>1</v>
      </c>
      <c r="G17" s="278" t="s">
        <v>418</v>
      </c>
    </row>
    <row r="18" spans="1:7" s="300" customFormat="1" ht="27.65" customHeight="1" x14ac:dyDescent="0.35">
      <c r="A18" s="301" t="s">
        <v>178</v>
      </c>
      <c r="B18" s="307"/>
      <c r="C18" s="307"/>
      <c r="D18" s="307"/>
      <c r="E18" s="307"/>
      <c r="G18" s="278" t="s">
        <v>418</v>
      </c>
    </row>
    <row r="19" spans="1:7" ht="15.5" x14ac:dyDescent="0.25">
      <c r="A19" s="6" t="s">
        <v>179</v>
      </c>
      <c r="B19" s="244"/>
      <c r="C19" s="244"/>
      <c r="D19" s="244"/>
      <c r="E19" s="244"/>
      <c r="F19" s="242"/>
      <c r="G19" s="278" t="s">
        <v>418</v>
      </c>
    </row>
    <row r="20" spans="1:7" ht="15.5" x14ac:dyDescent="0.35">
      <c r="A20" s="99" t="s">
        <v>180</v>
      </c>
      <c r="B20" s="7">
        <v>2012</v>
      </c>
      <c r="C20" s="7">
        <v>2013</v>
      </c>
      <c r="D20" s="7">
        <v>2014</v>
      </c>
      <c r="E20" s="7">
        <v>2015</v>
      </c>
      <c r="F20" s="7">
        <v>2016</v>
      </c>
      <c r="G20" s="278" t="s">
        <v>418</v>
      </c>
    </row>
    <row r="21" spans="1:7" ht="15.5" x14ac:dyDescent="0.35">
      <c r="A21" s="97" t="s">
        <v>181</v>
      </c>
      <c r="B21" s="208">
        <v>0.12570000000000001</v>
      </c>
      <c r="C21" s="208">
        <v>0.1105</v>
      </c>
      <c r="D21" s="208">
        <v>9.6199999999999994E-2</v>
      </c>
      <c r="E21" s="208">
        <v>8.5300000000000001E-2</v>
      </c>
      <c r="F21" s="208">
        <v>7.0800000000000002E-2</v>
      </c>
      <c r="G21" s="278" t="s">
        <v>418</v>
      </c>
    </row>
    <row r="22" spans="1:7" ht="15.5" x14ac:dyDescent="0.35">
      <c r="A22" s="97" t="s">
        <v>163</v>
      </c>
      <c r="B22" s="208">
        <v>0.1152</v>
      </c>
      <c r="C22" s="208">
        <v>0.1095</v>
      </c>
      <c r="D22" s="208">
        <v>0.1018</v>
      </c>
      <c r="E22" s="208">
        <v>9.3399999999999997E-2</v>
      </c>
      <c r="F22" s="208">
        <v>8.5000000000000006E-2</v>
      </c>
      <c r="G22" s="278" t="s">
        <v>418</v>
      </c>
    </row>
    <row r="23" spans="1:7" ht="15.5" x14ac:dyDescent="0.35">
      <c r="A23" s="97" t="s">
        <v>164</v>
      </c>
      <c r="B23" s="208">
        <v>0.1794</v>
      </c>
      <c r="C23" s="208">
        <v>0.17560000000000001</v>
      </c>
      <c r="D23" s="208">
        <v>0.1711</v>
      </c>
      <c r="E23" s="208">
        <v>0.16619999999999999</v>
      </c>
      <c r="F23" s="208">
        <v>0.1638</v>
      </c>
      <c r="G23" s="278" t="s">
        <v>418</v>
      </c>
    </row>
    <row r="24" spans="1:7" ht="15.5" x14ac:dyDescent="0.35">
      <c r="A24" s="97" t="s">
        <v>165</v>
      </c>
      <c r="B24" s="208">
        <v>0.29420000000000002</v>
      </c>
      <c r="C24" s="208">
        <v>0.2964</v>
      </c>
      <c r="D24" s="208">
        <v>0.30109999999999998</v>
      </c>
      <c r="E24" s="208">
        <v>0.30859999999999999</v>
      </c>
      <c r="F24" s="208">
        <v>0.31850000000000001</v>
      </c>
      <c r="G24" s="278" t="s">
        <v>418</v>
      </c>
    </row>
    <row r="25" spans="1:7" ht="15.5" x14ac:dyDescent="0.35">
      <c r="A25" s="97" t="s">
        <v>166</v>
      </c>
      <c r="B25" s="208">
        <v>0.16980000000000001</v>
      </c>
      <c r="C25" s="208">
        <v>0.1777</v>
      </c>
      <c r="D25" s="208">
        <v>0.1857</v>
      </c>
      <c r="E25" s="208">
        <v>0.19220000000000001</v>
      </c>
      <c r="F25" s="208">
        <v>0.20100000000000001</v>
      </c>
      <c r="G25" s="278" t="s">
        <v>418</v>
      </c>
    </row>
    <row r="26" spans="1:7" ht="15.5" x14ac:dyDescent="0.35">
      <c r="A26" s="97" t="s">
        <v>167</v>
      </c>
      <c r="B26" s="208">
        <v>8.3599999999999994E-2</v>
      </c>
      <c r="C26" s="208">
        <v>9.2100000000000001E-2</v>
      </c>
      <c r="D26" s="208">
        <v>9.9699999999999997E-2</v>
      </c>
      <c r="E26" s="208">
        <v>0.1056</v>
      </c>
      <c r="F26" s="208">
        <v>0.1101</v>
      </c>
      <c r="G26" s="278" t="s">
        <v>418</v>
      </c>
    </row>
    <row r="27" spans="1:7" ht="15.5" x14ac:dyDescent="0.35">
      <c r="A27" s="97" t="s">
        <v>168</v>
      </c>
      <c r="B27" s="208">
        <v>2.9000000000000001E-2</v>
      </c>
      <c r="C27" s="208">
        <v>3.4299999999999997E-2</v>
      </c>
      <c r="D27" s="208">
        <v>3.9600000000000003E-2</v>
      </c>
      <c r="E27" s="208">
        <v>4.2999999999999997E-2</v>
      </c>
      <c r="F27" s="208">
        <v>4.4699999999999997E-2</v>
      </c>
      <c r="G27" s="278" t="s">
        <v>418</v>
      </c>
    </row>
    <row r="28" spans="1:7" ht="15.5" x14ac:dyDescent="0.35">
      <c r="A28" s="97" t="s">
        <v>169</v>
      </c>
      <c r="B28" s="208">
        <v>2.5999999999999999E-3</v>
      </c>
      <c r="C28" s="208">
        <v>3.3E-3</v>
      </c>
      <c r="D28" s="208">
        <v>4.1000000000000003E-3</v>
      </c>
      <c r="E28" s="208">
        <v>4.7999999999999996E-3</v>
      </c>
      <c r="F28" s="208">
        <v>5.1000000000000004E-3</v>
      </c>
      <c r="G28" s="278" t="s">
        <v>418</v>
      </c>
    </row>
    <row r="29" spans="1:7" ht="15.5" x14ac:dyDescent="0.35">
      <c r="A29" s="9" t="s">
        <v>37</v>
      </c>
      <c r="B29" s="209">
        <v>5.9999999999999995E-4</v>
      </c>
      <c r="C29" s="209">
        <v>5.9999999999999995E-4</v>
      </c>
      <c r="D29" s="209">
        <v>8.0000000000000004E-4</v>
      </c>
      <c r="E29" s="209">
        <v>1E-3</v>
      </c>
      <c r="F29" s="209">
        <v>1E-3</v>
      </c>
      <c r="G29" s="278" t="s">
        <v>418</v>
      </c>
    </row>
    <row r="30" spans="1:7" ht="15.5" x14ac:dyDescent="0.35">
      <c r="A30" s="99" t="s">
        <v>18</v>
      </c>
      <c r="B30" s="210">
        <v>1</v>
      </c>
      <c r="C30" s="210">
        <v>1</v>
      </c>
      <c r="D30" s="210">
        <v>1</v>
      </c>
      <c r="E30" s="210">
        <v>1</v>
      </c>
      <c r="F30" s="210">
        <v>1</v>
      </c>
      <c r="G30" s="278" t="s">
        <v>418</v>
      </c>
    </row>
    <row r="31" spans="1:7" x14ac:dyDescent="0.25">
      <c r="A31" s="278" t="s">
        <v>432</v>
      </c>
      <c r="B31" s="278" t="s">
        <v>432</v>
      </c>
      <c r="C31" s="278" t="s">
        <v>432</v>
      </c>
      <c r="D31" s="278" t="s">
        <v>432</v>
      </c>
      <c r="E31" s="278" t="s">
        <v>432</v>
      </c>
      <c r="F31" s="278" t="s">
        <v>432</v>
      </c>
    </row>
  </sheetData>
  <mergeCells count="1">
    <mergeCell ref="A3:F3"/>
  </mergeCells>
  <hyperlinks>
    <hyperlink ref="A4" location="Contents!A1" display="Back to contents" xr:uid="{5AF02B74-B957-4BA1-BA85-7CE2A1906915}"/>
  </hyperlinks>
  <pageMargins left="0.7" right="0.7" top="0.75" bottom="0.75" header="0.3" footer="0.3"/>
  <pageSetup paperSize="9" orientation="landscape" r:id="rId1"/>
  <headerFooter>
    <oddHeader>&amp;C&amp;"Verdana"&amp;10&amp;KB40029 OFFICIAL&amp;1#_x000D_</oddHeader>
    <oddFooter>&amp;C_x000D_&amp;1#&amp;"Verdana"&amp;10&amp;KB40029 OFFICIAL</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K18"/>
  <sheetViews>
    <sheetView showGridLines="0" zoomScaleNormal="100" workbookViewId="0"/>
  </sheetViews>
  <sheetFormatPr defaultColWidth="9.1796875" defaultRowHeight="12.5" x14ac:dyDescent="0.25"/>
  <cols>
    <col min="1" max="1" width="22.81640625" style="3" customWidth="1"/>
    <col min="2" max="6" width="13.453125" style="4" customWidth="1"/>
    <col min="7" max="7" width="13.453125" style="3" customWidth="1"/>
    <col min="8" max="16384" width="9.1796875" style="3"/>
  </cols>
  <sheetData>
    <row r="1" spans="1:11" s="242" customFormat="1" x14ac:dyDescent="0.25">
      <c r="A1" s="278" t="s">
        <v>433</v>
      </c>
      <c r="B1" s="243"/>
      <c r="C1" s="243"/>
      <c r="D1" s="243"/>
      <c r="E1" s="243"/>
      <c r="F1" s="243"/>
      <c r="G1" s="278" t="s">
        <v>418</v>
      </c>
    </row>
    <row r="2" spans="1:11" s="134" customFormat="1" ht="30.75" customHeight="1" x14ac:dyDescent="0.35">
      <c r="A2" s="6" t="s">
        <v>366</v>
      </c>
      <c r="B2" s="287"/>
      <c r="C2" s="288"/>
      <c r="D2" s="288"/>
      <c r="E2" s="288"/>
      <c r="F2" s="288"/>
      <c r="G2" s="280" t="s">
        <v>418</v>
      </c>
      <c r="H2" s="288"/>
      <c r="I2" s="288"/>
      <c r="J2" s="288"/>
      <c r="K2" s="288"/>
    </row>
    <row r="3" spans="1:11" ht="65.150000000000006" customHeight="1" x14ac:dyDescent="0.35">
      <c r="A3" s="342" t="s">
        <v>369</v>
      </c>
      <c r="B3" s="343"/>
      <c r="C3" s="343"/>
      <c r="D3" s="343"/>
      <c r="E3" s="343"/>
      <c r="F3" s="344"/>
      <c r="G3" s="278" t="s">
        <v>418</v>
      </c>
      <c r="H3" s="4"/>
      <c r="I3" s="4"/>
      <c r="J3" s="4"/>
      <c r="K3" s="4"/>
    </row>
    <row r="4" spans="1:11" ht="14.5" x14ac:dyDescent="0.35">
      <c r="A4" s="298" t="s">
        <v>419</v>
      </c>
      <c r="G4" s="278" t="s">
        <v>418</v>
      </c>
      <c r="H4" s="4"/>
      <c r="I4" s="4"/>
      <c r="J4" s="4"/>
    </row>
    <row r="5" spans="1:11" ht="30" customHeight="1" x14ac:dyDescent="0.35">
      <c r="A5" s="296" t="s">
        <v>182</v>
      </c>
      <c r="F5" s="3"/>
      <c r="G5" s="278" t="s">
        <v>418</v>
      </c>
    </row>
    <row r="6" spans="1:11" ht="15.5" x14ac:dyDescent="0.25">
      <c r="A6" s="157" t="s">
        <v>175</v>
      </c>
      <c r="F6" s="3"/>
      <c r="G6" s="278" t="s">
        <v>418</v>
      </c>
    </row>
    <row r="7" spans="1:11" ht="15.5" x14ac:dyDescent="0.35">
      <c r="A7" s="99" t="s">
        <v>176</v>
      </c>
      <c r="B7" s="7">
        <v>2012</v>
      </c>
      <c r="C7" s="7">
        <v>2013</v>
      </c>
      <c r="D7" s="7">
        <v>2014</v>
      </c>
      <c r="E7" s="7">
        <v>2015</v>
      </c>
      <c r="F7" s="7">
        <v>2016</v>
      </c>
      <c r="G7" s="278" t="s">
        <v>418</v>
      </c>
    </row>
    <row r="8" spans="1:11" ht="15.5" x14ac:dyDescent="0.35">
      <c r="A8" s="97" t="s">
        <v>329</v>
      </c>
      <c r="B8" s="208">
        <v>0.18509999999999999</v>
      </c>
      <c r="C8" s="208">
        <v>0.16350000000000001</v>
      </c>
      <c r="D8" s="208">
        <v>0.1464</v>
      </c>
      <c r="E8" s="208">
        <v>0.15490000000000001</v>
      </c>
      <c r="F8" s="208">
        <v>0.1298</v>
      </c>
      <c r="G8" s="278" t="s">
        <v>418</v>
      </c>
    </row>
    <row r="9" spans="1:11" ht="15.5" x14ac:dyDescent="0.35">
      <c r="A9" s="97" t="s">
        <v>163</v>
      </c>
      <c r="B9" s="208">
        <v>0.12759999999999999</v>
      </c>
      <c r="C9" s="208">
        <v>0.1133</v>
      </c>
      <c r="D9" s="208">
        <v>0.1021</v>
      </c>
      <c r="E9" s="208">
        <v>9.69E-2</v>
      </c>
      <c r="F9" s="208">
        <v>9.4799999999999995E-2</v>
      </c>
      <c r="G9" s="278" t="s">
        <v>418</v>
      </c>
    </row>
    <row r="10" spans="1:11" ht="15.5" x14ac:dyDescent="0.35">
      <c r="A10" s="97" t="s">
        <v>164</v>
      </c>
      <c r="B10" s="208">
        <v>0.20180000000000001</v>
      </c>
      <c r="C10" s="208">
        <v>0.21679999999999999</v>
      </c>
      <c r="D10" s="208">
        <v>0.21970000000000001</v>
      </c>
      <c r="E10" s="208">
        <v>0.1978</v>
      </c>
      <c r="F10" s="208">
        <v>0.19589999999999999</v>
      </c>
      <c r="G10" s="278" t="s">
        <v>418</v>
      </c>
    </row>
    <row r="11" spans="1:11" ht="15.5" x14ac:dyDescent="0.35">
      <c r="A11" s="97" t="s">
        <v>165</v>
      </c>
      <c r="B11" s="208">
        <v>0.28570000000000001</v>
      </c>
      <c r="C11" s="208">
        <v>0.30609999999999998</v>
      </c>
      <c r="D11" s="208">
        <v>0.31850000000000001</v>
      </c>
      <c r="E11" s="208">
        <v>0.31369999999999998</v>
      </c>
      <c r="F11" s="208">
        <v>0.32790000000000002</v>
      </c>
      <c r="G11" s="278" t="s">
        <v>418</v>
      </c>
    </row>
    <row r="12" spans="1:11" ht="15.5" x14ac:dyDescent="0.35">
      <c r="A12" s="97" t="s">
        <v>166</v>
      </c>
      <c r="B12" s="208">
        <v>0.14599999999999999</v>
      </c>
      <c r="C12" s="208">
        <v>0.14580000000000001</v>
      </c>
      <c r="D12" s="208">
        <v>0.15479999999999999</v>
      </c>
      <c r="E12" s="208">
        <v>0.16719999999999999</v>
      </c>
      <c r="F12" s="208">
        <v>0.17730000000000001</v>
      </c>
      <c r="G12" s="278" t="s">
        <v>418</v>
      </c>
    </row>
    <row r="13" spans="1:11" ht="15.5" x14ac:dyDescent="0.35">
      <c r="A13" s="97" t="s">
        <v>167</v>
      </c>
      <c r="B13" s="208">
        <v>4.5199999999999997E-2</v>
      </c>
      <c r="C13" s="208">
        <v>4.4900000000000002E-2</v>
      </c>
      <c r="D13" s="208">
        <v>4.8599999999999997E-2</v>
      </c>
      <c r="E13" s="208">
        <v>5.5199999999999999E-2</v>
      </c>
      <c r="F13" s="208">
        <v>6.0699999999999997E-2</v>
      </c>
      <c r="G13" s="278" t="s">
        <v>418</v>
      </c>
    </row>
    <row r="14" spans="1:11" ht="15.5" x14ac:dyDescent="0.35">
      <c r="A14" s="97" t="s">
        <v>168</v>
      </c>
      <c r="B14" s="208">
        <v>7.9000000000000008E-3</v>
      </c>
      <c r="C14" s="208">
        <v>8.8999999999999999E-3</v>
      </c>
      <c r="D14" s="208">
        <v>8.8999999999999999E-3</v>
      </c>
      <c r="E14" s="208">
        <v>1.29E-2</v>
      </c>
      <c r="F14" s="208">
        <v>1.2500000000000001E-2</v>
      </c>
      <c r="G14" s="278" t="s">
        <v>418</v>
      </c>
    </row>
    <row r="15" spans="1:11" ht="15.5" x14ac:dyDescent="0.35">
      <c r="A15" s="97" t="s">
        <v>169</v>
      </c>
      <c r="B15" s="208">
        <v>5.0000000000000001E-4</v>
      </c>
      <c r="C15" s="208">
        <v>4.0000000000000002E-4</v>
      </c>
      <c r="D15" s="208">
        <v>6.9999999999999999E-4</v>
      </c>
      <c r="E15" s="208">
        <v>1E-3</v>
      </c>
      <c r="F15" s="208">
        <v>8.9999999999999998E-4</v>
      </c>
      <c r="G15" s="278" t="s">
        <v>418</v>
      </c>
    </row>
    <row r="16" spans="1:11" ht="15.5" x14ac:dyDescent="0.35">
      <c r="A16" s="9" t="s">
        <v>37</v>
      </c>
      <c r="B16" s="209">
        <v>2.0000000000000001E-4</v>
      </c>
      <c r="C16" s="209">
        <v>2.0000000000000001E-4</v>
      </c>
      <c r="D16" s="209">
        <v>2.0000000000000001E-4</v>
      </c>
      <c r="E16" s="209">
        <v>4.0000000000000002E-4</v>
      </c>
      <c r="F16" s="209">
        <v>1E-4</v>
      </c>
      <c r="G16" s="278" t="s">
        <v>418</v>
      </c>
    </row>
    <row r="17" spans="1:7" ht="15.5" x14ac:dyDescent="0.35">
      <c r="A17" s="99" t="s">
        <v>18</v>
      </c>
      <c r="B17" s="210">
        <v>1</v>
      </c>
      <c r="C17" s="210">
        <v>1</v>
      </c>
      <c r="D17" s="210">
        <v>1</v>
      </c>
      <c r="E17" s="210">
        <v>1</v>
      </c>
      <c r="F17" s="210">
        <v>1</v>
      </c>
      <c r="G17" s="278" t="s">
        <v>418</v>
      </c>
    </row>
    <row r="18" spans="1:7" x14ac:dyDescent="0.25">
      <c r="A18" s="278" t="s">
        <v>432</v>
      </c>
      <c r="B18" s="278" t="s">
        <v>432</v>
      </c>
      <c r="C18" s="278" t="s">
        <v>432</v>
      </c>
      <c r="D18" s="278" t="s">
        <v>432</v>
      </c>
      <c r="E18" s="278" t="s">
        <v>432</v>
      </c>
      <c r="F18" s="278" t="s">
        <v>432</v>
      </c>
    </row>
  </sheetData>
  <mergeCells count="1">
    <mergeCell ref="A3:F3"/>
  </mergeCells>
  <hyperlinks>
    <hyperlink ref="A4" location="Contents!A1" display="Back to contents" xr:uid="{05AA079C-AEC9-4C17-BE59-A173E2725C20}"/>
  </hyperlinks>
  <pageMargins left="0.7" right="0.7" top="0.75" bottom="0.75" header="0.3" footer="0.3"/>
  <pageSetup paperSize="9" orientation="landscape" r:id="rId1"/>
  <headerFooter>
    <oddHeader>&amp;C&amp;"Verdana"&amp;10&amp;KB40029 OFFICIAL&amp;1#_x000D_</oddHeader>
    <oddFooter>&amp;C_x000D_&amp;1#&amp;"Verdana"&amp;10&amp;KB40029 OFFICIAL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ADC088-C916-49CA-874B-BD5C1E12ECAB}">
  <dimension ref="A1:B12"/>
  <sheetViews>
    <sheetView showGridLines="0" workbookViewId="0">
      <selection activeCell="A4" sqref="A4"/>
    </sheetView>
  </sheetViews>
  <sheetFormatPr defaultRowHeight="14.5" x14ac:dyDescent="0.35"/>
  <cols>
    <col min="1" max="1" width="216.54296875" style="302" customWidth="1"/>
  </cols>
  <sheetData>
    <row r="1" spans="1:2" x14ac:dyDescent="0.35">
      <c r="A1" s="314" t="s">
        <v>459</v>
      </c>
      <c r="B1" s="274" t="s">
        <v>418</v>
      </c>
    </row>
    <row r="2" spans="1:2" ht="25.5" customHeight="1" x14ac:dyDescent="0.45">
      <c r="A2" s="310" t="s">
        <v>451</v>
      </c>
      <c r="B2" s="274" t="s">
        <v>418</v>
      </c>
    </row>
    <row r="3" spans="1:2" ht="28" x14ac:dyDescent="0.35">
      <c r="A3" s="311" t="s">
        <v>452</v>
      </c>
      <c r="B3" s="274" t="s">
        <v>418</v>
      </c>
    </row>
    <row r="4" spans="1:2" ht="28.5" x14ac:dyDescent="0.35">
      <c r="A4" s="312" t="s">
        <v>482</v>
      </c>
      <c r="B4" s="274" t="s">
        <v>418</v>
      </c>
    </row>
    <row r="5" spans="1:2" ht="20.5" customHeight="1" x14ac:dyDescent="0.35">
      <c r="A5" s="312" t="s">
        <v>453</v>
      </c>
      <c r="B5" s="274" t="s">
        <v>418</v>
      </c>
    </row>
    <row r="6" spans="1:2" ht="15" customHeight="1" x14ac:dyDescent="0.35">
      <c r="A6" s="313" t="s">
        <v>454</v>
      </c>
      <c r="B6" s="274" t="s">
        <v>418</v>
      </c>
    </row>
    <row r="7" spans="1:2" ht="22" customHeight="1" x14ac:dyDescent="0.35">
      <c r="A7" s="316" t="s">
        <v>455</v>
      </c>
      <c r="B7" s="274" t="s">
        <v>418</v>
      </c>
    </row>
    <row r="8" spans="1:2" ht="13" customHeight="1" x14ac:dyDescent="0.35">
      <c r="A8" s="313" t="s">
        <v>456</v>
      </c>
      <c r="B8" s="274" t="s">
        <v>418</v>
      </c>
    </row>
    <row r="9" spans="1:2" ht="25" customHeight="1" x14ac:dyDescent="0.35">
      <c r="A9" s="315" t="s">
        <v>458</v>
      </c>
    </row>
    <row r="10" spans="1:2" ht="16" customHeight="1" x14ac:dyDescent="0.35">
      <c r="A10" s="321" t="s">
        <v>457</v>
      </c>
    </row>
    <row r="11" spans="1:2" ht="24.65" customHeight="1" x14ac:dyDescent="0.35">
      <c r="A11" s="321" t="s">
        <v>419</v>
      </c>
    </row>
    <row r="12" spans="1:2" x14ac:dyDescent="0.35">
      <c r="A12" s="314" t="s">
        <v>416</v>
      </c>
    </row>
  </sheetData>
  <hyperlinks>
    <hyperlink ref="A6" r:id="rId1" xr:uid="{2321ABCA-81C1-4FF2-B985-DEF363352696}"/>
    <hyperlink ref="A8" r:id="rId2" xr:uid="{158FB0C0-4706-42F3-8CCB-BD0FE8619BD9}"/>
    <hyperlink ref="A10" r:id="rId3" xr:uid="{DD1B482A-710A-4F3A-B3A8-19707C70E4D3}"/>
    <hyperlink ref="A11" location="Contents!A1" display="Back to contents" xr:uid="{C8BB0F0B-9C0D-4034-94B6-2AC3C8629032}"/>
  </hyperlinks>
  <pageMargins left="0.7" right="0.7" top="0.75" bottom="0.75" header="0.3" footer="0.3"/>
  <headerFooter>
    <oddHeader>&amp;C&amp;"Verdana"&amp;10&amp;KB40029 OFFICIAL&amp;1#_x000D_</oddHeader>
    <oddFooter>&amp;C_x000D_&amp;1#&amp;"Verdana"&amp;10&amp;KB40029 OFFICIAL</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G42"/>
  <sheetViews>
    <sheetView showGridLines="0" zoomScaleNormal="100" workbookViewId="0"/>
  </sheetViews>
  <sheetFormatPr defaultColWidth="9.1796875" defaultRowHeight="12.5" x14ac:dyDescent="0.25"/>
  <cols>
    <col min="1" max="1" width="45.81640625" style="242" customWidth="1"/>
    <col min="2" max="2" width="15.1796875" style="242" customWidth="1"/>
    <col min="3" max="7" width="13.453125" style="242" customWidth="1"/>
    <col min="8" max="16384" width="9.1796875" style="242"/>
  </cols>
  <sheetData>
    <row r="1" spans="1:7" x14ac:dyDescent="0.25">
      <c r="A1" s="278" t="s">
        <v>434</v>
      </c>
      <c r="G1" s="278" t="s">
        <v>418</v>
      </c>
    </row>
    <row r="2" spans="1:7" s="134" customFormat="1" ht="29.15" customHeight="1" x14ac:dyDescent="0.35">
      <c r="A2" s="6" t="s">
        <v>341</v>
      </c>
      <c r="B2" s="287"/>
      <c r="C2" s="288"/>
      <c r="D2" s="288"/>
      <c r="E2" s="288"/>
      <c r="F2" s="288"/>
      <c r="G2" s="280" t="s">
        <v>418</v>
      </c>
    </row>
    <row r="3" spans="1:7" ht="86.5" customHeight="1" x14ac:dyDescent="0.35">
      <c r="A3" s="342" t="s">
        <v>342</v>
      </c>
      <c r="B3" s="343"/>
      <c r="C3" s="343"/>
      <c r="D3" s="343"/>
      <c r="E3" s="343"/>
      <c r="F3" s="344"/>
      <c r="G3" s="278" t="s">
        <v>418</v>
      </c>
    </row>
    <row r="4" spans="1:7" ht="14.5" x14ac:dyDescent="0.35">
      <c r="A4" s="298" t="s">
        <v>419</v>
      </c>
      <c r="B4" s="243"/>
      <c r="C4" s="243"/>
      <c r="D4" s="243"/>
      <c r="E4" s="243"/>
      <c r="F4" s="243"/>
      <c r="G4" s="278" t="s">
        <v>418</v>
      </c>
    </row>
    <row r="5" spans="1:7" ht="33" customHeight="1" x14ac:dyDescent="0.35">
      <c r="A5" s="301" t="s">
        <v>343</v>
      </c>
      <c r="G5" s="278" t="s">
        <v>418</v>
      </c>
    </row>
    <row r="6" spans="1:7" ht="93" x14ac:dyDescent="0.35">
      <c r="A6" s="99" t="s">
        <v>183</v>
      </c>
      <c r="B6" s="131" t="s">
        <v>184</v>
      </c>
      <c r="C6" s="132" t="s">
        <v>185</v>
      </c>
      <c r="D6" s="132" t="s">
        <v>186</v>
      </c>
      <c r="E6" s="132" t="s">
        <v>187</v>
      </c>
      <c r="F6" s="132" t="s">
        <v>188</v>
      </c>
      <c r="G6" s="278" t="s">
        <v>418</v>
      </c>
    </row>
    <row r="7" spans="1:7" ht="15.5" x14ac:dyDescent="0.35">
      <c r="A7" s="97" t="s">
        <v>189</v>
      </c>
      <c r="B7" s="211">
        <v>29410.19</v>
      </c>
      <c r="C7" s="212">
        <v>4.6300000000000001E-2</v>
      </c>
      <c r="D7" s="212">
        <v>0.30259999999999998</v>
      </c>
      <c r="E7" s="181">
        <v>172585.93</v>
      </c>
      <c r="F7" s="181">
        <v>70248</v>
      </c>
      <c r="G7" s="278" t="s">
        <v>418</v>
      </c>
    </row>
    <row r="8" spans="1:7" ht="15.5" x14ac:dyDescent="0.35">
      <c r="A8" s="97" t="s">
        <v>190</v>
      </c>
      <c r="B8" s="211">
        <v>63190.51</v>
      </c>
      <c r="C8" s="212">
        <v>9.9599999999999994E-2</v>
      </c>
      <c r="D8" s="212">
        <v>0.22020000000000001</v>
      </c>
      <c r="E8" s="181">
        <v>509465.19</v>
      </c>
      <c r="F8" s="181">
        <v>201641</v>
      </c>
      <c r="G8" s="278" t="s">
        <v>418</v>
      </c>
    </row>
    <row r="9" spans="1:7" ht="15.5" x14ac:dyDescent="0.35">
      <c r="A9" s="97" t="s">
        <v>191</v>
      </c>
      <c r="B9" s="211">
        <v>138.91999999999999</v>
      </c>
      <c r="C9" s="212">
        <v>2.0000000000000001E-4</v>
      </c>
      <c r="D9" s="212">
        <v>1E-3</v>
      </c>
      <c r="E9" s="181">
        <v>249048.34</v>
      </c>
      <c r="F9" s="181">
        <v>116259.5</v>
      </c>
      <c r="G9" s="278" t="s">
        <v>418</v>
      </c>
    </row>
    <row r="10" spans="1:7" ht="15.5" x14ac:dyDescent="0.35">
      <c r="A10" s="97" t="s">
        <v>192</v>
      </c>
      <c r="B10" s="211">
        <v>31995.13</v>
      </c>
      <c r="C10" s="212">
        <v>5.04E-2</v>
      </c>
      <c r="D10" s="212">
        <v>0.11260000000000001</v>
      </c>
      <c r="E10" s="181">
        <v>504712.93</v>
      </c>
      <c r="F10" s="181">
        <v>209084</v>
      </c>
      <c r="G10" s="278" t="s">
        <v>418</v>
      </c>
    </row>
    <row r="11" spans="1:7" ht="15.5" x14ac:dyDescent="0.35">
      <c r="A11" s="97" t="s">
        <v>193</v>
      </c>
      <c r="B11" s="211">
        <v>157100.38</v>
      </c>
      <c r="C11" s="212">
        <v>0.2475</v>
      </c>
      <c r="D11" s="212">
        <v>0.97230000000000005</v>
      </c>
      <c r="E11" s="181">
        <v>286882.21999999997</v>
      </c>
      <c r="F11" s="181">
        <v>101268</v>
      </c>
      <c r="G11" s="278" t="s">
        <v>418</v>
      </c>
    </row>
    <row r="12" spans="1:7" ht="15.5" x14ac:dyDescent="0.35">
      <c r="A12" s="97" t="s">
        <v>194</v>
      </c>
      <c r="B12" s="211">
        <v>9726.2099999999991</v>
      </c>
      <c r="C12" s="212">
        <v>1.5299999999999999E-2</v>
      </c>
      <c r="D12" s="212">
        <v>8.0600000000000005E-2</v>
      </c>
      <c r="E12" s="181">
        <v>214368.93</v>
      </c>
      <c r="F12" s="181">
        <v>96542.5</v>
      </c>
      <c r="G12" s="278" t="s">
        <v>418</v>
      </c>
    </row>
    <row r="13" spans="1:7" ht="15.5" x14ac:dyDescent="0.35">
      <c r="A13" s="97" t="s">
        <v>195</v>
      </c>
      <c r="B13" s="211">
        <v>4234.62</v>
      </c>
      <c r="C13" s="212">
        <v>6.7000000000000002E-3</v>
      </c>
      <c r="D13" s="212">
        <v>2.7E-2</v>
      </c>
      <c r="E13" s="181">
        <v>278117.42</v>
      </c>
      <c r="F13" s="181">
        <v>75000</v>
      </c>
      <c r="G13" s="278" t="s">
        <v>418</v>
      </c>
    </row>
    <row r="14" spans="1:7" ht="15.5" x14ac:dyDescent="0.35">
      <c r="A14" s="97" t="s">
        <v>196</v>
      </c>
      <c r="B14" s="211">
        <v>187330.59</v>
      </c>
      <c r="C14" s="212">
        <v>0.29520000000000002</v>
      </c>
      <c r="D14" s="212">
        <v>0.61629999999999996</v>
      </c>
      <c r="E14" s="181">
        <v>539672.44999999995</v>
      </c>
      <c r="F14" s="181">
        <v>254851</v>
      </c>
      <c r="G14" s="278" t="s">
        <v>418</v>
      </c>
    </row>
    <row r="15" spans="1:7" ht="15.5" x14ac:dyDescent="0.35">
      <c r="A15" s="97" t="s">
        <v>197</v>
      </c>
      <c r="B15" s="211">
        <v>6649.11</v>
      </c>
      <c r="C15" s="212">
        <v>1.0500000000000001E-2</v>
      </c>
      <c r="D15" s="212">
        <v>6.8000000000000005E-2</v>
      </c>
      <c r="E15" s="181">
        <v>173672.77</v>
      </c>
      <c r="F15" s="181">
        <v>28500</v>
      </c>
      <c r="G15" s="278" t="s">
        <v>418</v>
      </c>
    </row>
    <row r="16" spans="1:7" ht="15.5" x14ac:dyDescent="0.35">
      <c r="A16" s="97" t="s">
        <v>198</v>
      </c>
      <c r="B16" s="211">
        <v>25355.48</v>
      </c>
      <c r="C16" s="212">
        <v>3.9899999999999998E-2</v>
      </c>
      <c r="D16" s="212">
        <v>6.9199999999999998E-2</v>
      </c>
      <c r="E16" s="181">
        <v>650295.37</v>
      </c>
      <c r="F16" s="181">
        <v>435000</v>
      </c>
      <c r="G16" s="278" t="s">
        <v>418</v>
      </c>
    </row>
    <row r="17" spans="1:7" ht="15.5" x14ac:dyDescent="0.35">
      <c r="A17" s="97" t="s">
        <v>199</v>
      </c>
      <c r="B17" s="211">
        <v>66266.559999999998</v>
      </c>
      <c r="C17" s="212">
        <v>0.10440000000000001</v>
      </c>
      <c r="D17" s="212">
        <v>0.1353</v>
      </c>
      <c r="E17" s="181">
        <v>869458.62</v>
      </c>
      <c r="F17" s="181">
        <v>535000</v>
      </c>
      <c r="G17" s="278" t="s">
        <v>418</v>
      </c>
    </row>
    <row r="18" spans="1:7" ht="15.5" x14ac:dyDescent="0.35">
      <c r="A18" s="97" t="s">
        <v>200</v>
      </c>
      <c r="B18" s="211">
        <v>28148.29</v>
      </c>
      <c r="C18" s="212">
        <v>4.4400000000000002E-2</v>
      </c>
      <c r="D18" s="212">
        <v>8.72E-2</v>
      </c>
      <c r="E18" s="181">
        <v>573410.75</v>
      </c>
      <c r="F18" s="181">
        <v>432509</v>
      </c>
      <c r="G18" s="278" t="s">
        <v>418</v>
      </c>
    </row>
    <row r="19" spans="1:7" ht="15.5" x14ac:dyDescent="0.35">
      <c r="A19" s="97" t="s">
        <v>201</v>
      </c>
      <c r="B19" s="211">
        <v>299.62</v>
      </c>
      <c r="C19" s="212">
        <v>5.0000000000000001E-4</v>
      </c>
      <c r="D19" s="212">
        <v>5.4000000000000003E-3</v>
      </c>
      <c r="E19" s="181">
        <v>98432.02</v>
      </c>
      <c r="F19" s="181">
        <v>34598.5</v>
      </c>
      <c r="G19" s="278" t="s">
        <v>418</v>
      </c>
    </row>
    <row r="20" spans="1:7" ht="15.5" x14ac:dyDescent="0.35">
      <c r="A20" s="97" t="s">
        <v>202</v>
      </c>
      <c r="B20" s="211">
        <v>17400.14</v>
      </c>
      <c r="C20" s="212">
        <v>2.7400000000000001E-2</v>
      </c>
      <c r="D20" s="212">
        <v>0.80889999999999995</v>
      </c>
      <c r="E20" s="181">
        <v>38193.03</v>
      </c>
      <c r="F20" s="181">
        <v>7864</v>
      </c>
      <c r="G20" s="278" t="s">
        <v>418</v>
      </c>
    </row>
    <row r="21" spans="1:7" ht="15.5" x14ac:dyDescent="0.35">
      <c r="A21" s="97" t="s">
        <v>203</v>
      </c>
      <c r="B21" s="211">
        <v>3858.35</v>
      </c>
      <c r="C21" s="212">
        <v>6.1000000000000004E-3</v>
      </c>
      <c r="D21" s="212">
        <v>4.6800000000000001E-2</v>
      </c>
      <c r="E21" s="181">
        <v>146529.09</v>
      </c>
      <c r="F21" s="181">
        <v>30855</v>
      </c>
      <c r="G21" s="278" t="s">
        <v>418</v>
      </c>
    </row>
    <row r="22" spans="1:7" ht="15.5" x14ac:dyDescent="0.35">
      <c r="A22" s="97" t="s">
        <v>204</v>
      </c>
      <c r="B22" s="211">
        <v>105.22</v>
      </c>
      <c r="C22" s="212">
        <v>2.0000000000000001E-4</v>
      </c>
      <c r="D22" s="212">
        <v>5.0000000000000001E-4</v>
      </c>
      <c r="E22" s="181">
        <v>406705.46</v>
      </c>
      <c r="F22" s="181">
        <v>181115</v>
      </c>
      <c r="G22" s="278" t="s">
        <v>418</v>
      </c>
    </row>
    <row r="23" spans="1:7" ht="15.5" x14ac:dyDescent="0.35">
      <c r="A23" s="97" t="s">
        <v>205</v>
      </c>
      <c r="B23" s="211">
        <v>229.72</v>
      </c>
      <c r="C23" s="212">
        <v>4.0000000000000002E-4</v>
      </c>
      <c r="D23" s="212">
        <v>1.6000000000000001E-3</v>
      </c>
      <c r="E23" s="181">
        <v>258558.99</v>
      </c>
      <c r="F23" s="181">
        <v>153935.5</v>
      </c>
      <c r="G23" s="278" t="s">
        <v>418</v>
      </c>
    </row>
    <row r="24" spans="1:7" ht="15.5" x14ac:dyDescent="0.35">
      <c r="A24" s="97" t="s">
        <v>206</v>
      </c>
      <c r="B24" s="211">
        <v>694.41</v>
      </c>
      <c r="C24" s="212">
        <v>1.1000000000000001E-3</v>
      </c>
      <c r="D24" s="212">
        <v>4.7000000000000002E-3</v>
      </c>
      <c r="E24" s="181">
        <v>261150.91</v>
      </c>
      <c r="F24" s="181">
        <v>96778</v>
      </c>
      <c r="G24" s="278" t="s">
        <v>418</v>
      </c>
    </row>
    <row r="25" spans="1:7" ht="15.5" x14ac:dyDescent="0.35">
      <c r="A25" s="97" t="s">
        <v>207</v>
      </c>
      <c r="B25" s="211">
        <v>2549.6999999999998</v>
      </c>
      <c r="C25" s="212">
        <v>4.0000000000000001E-3</v>
      </c>
      <c r="D25" s="212">
        <v>2.9100000000000001E-2</v>
      </c>
      <c r="E25" s="181">
        <v>155376.95999999999</v>
      </c>
      <c r="F25" s="181">
        <v>42374</v>
      </c>
      <c r="G25" s="278" t="s">
        <v>418</v>
      </c>
    </row>
    <row r="26" spans="1:7" ht="15.5" x14ac:dyDescent="0.35">
      <c r="A26" s="99" t="s">
        <v>208</v>
      </c>
      <c r="B26" s="184">
        <v>634683.13</v>
      </c>
      <c r="C26" s="213">
        <v>1</v>
      </c>
      <c r="D26" s="214"/>
      <c r="E26" s="184">
        <v>1149382</v>
      </c>
      <c r="F26" s="184">
        <v>641982.5</v>
      </c>
      <c r="G26" s="278" t="s">
        <v>418</v>
      </c>
    </row>
    <row r="27" spans="1:7" ht="15.5" x14ac:dyDescent="0.35">
      <c r="A27" s="5" t="s">
        <v>209</v>
      </c>
      <c r="B27" s="211">
        <v>19481.34</v>
      </c>
      <c r="C27" s="212">
        <v>3.0700000000000002E-2</v>
      </c>
      <c r="D27" s="215">
        <v>9.2899999999999996E-2</v>
      </c>
      <c r="E27" s="181">
        <v>372233.51</v>
      </c>
      <c r="F27" s="211">
        <v>266000</v>
      </c>
      <c r="G27" s="278" t="s">
        <v>418</v>
      </c>
    </row>
    <row r="28" spans="1:7" ht="15.5" x14ac:dyDescent="0.35">
      <c r="A28" s="5" t="s">
        <v>210</v>
      </c>
      <c r="B28" s="211">
        <v>5164.83</v>
      </c>
      <c r="C28" s="212">
        <v>8.0999999999999996E-3</v>
      </c>
      <c r="D28" s="215">
        <v>0.58330000000000004</v>
      </c>
      <c r="E28" s="181">
        <v>15720.55</v>
      </c>
      <c r="F28" s="211">
        <v>2848</v>
      </c>
      <c r="G28" s="278" t="s">
        <v>418</v>
      </c>
    </row>
    <row r="29" spans="1:7" ht="15.5" x14ac:dyDescent="0.35">
      <c r="A29" s="99" t="s">
        <v>211</v>
      </c>
      <c r="B29" s="216">
        <v>610036.96</v>
      </c>
      <c r="C29" s="214">
        <v>0.96120000000000005</v>
      </c>
      <c r="D29" s="217"/>
      <c r="E29" s="184">
        <v>1104748.92</v>
      </c>
      <c r="F29" s="184">
        <v>594940</v>
      </c>
      <c r="G29" s="278" t="s">
        <v>418</v>
      </c>
    </row>
    <row r="30" spans="1:7" x14ac:dyDescent="0.25">
      <c r="A30" s="134" t="s">
        <v>212</v>
      </c>
      <c r="G30" s="278" t="s">
        <v>418</v>
      </c>
    </row>
    <row r="31" spans="1:7" s="300" customFormat="1" ht="30" customHeight="1" x14ac:dyDescent="0.35">
      <c r="A31" s="301" t="s">
        <v>344</v>
      </c>
      <c r="G31" s="278" t="s">
        <v>418</v>
      </c>
    </row>
    <row r="32" spans="1:7" ht="93" x14ac:dyDescent="0.35">
      <c r="A32" s="99" t="s">
        <v>213</v>
      </c>
      <c r="B32" s="131" t="s">
        <v>184</v>
      </c>
      <c r="C32" s="132" t="s">
        <v>185</v>
      </c>
      <c r="D32" s="132" t="s">
        <v>186</v>
      </c>
      <c r="E32" s="132" t="s">
        <v>187</v>
      </c>
      <c r="F32" s="132" t="s">
        <v>188</v>
      </c>
      <c r="G32" s="278" t="s">
        <v>418</v>
      </c>
    </row>
    <row r="33" spans="1:7" ht="15.5" x14ac:dyDescent="0.35">
      <c r="A33" s="98" t="s">
        <v>214</v>
      </c>
      <c r="B33" s="17">
        <v>12212.42</v>
      </c>
      <c r="C33" s="218">
        <v>1.9199999999999998E-2</v>
      </c>
      <c r="D33" s="219">
        <v>4.1799999999999997E-2</v>
      </c>
      <c r="E33" s="220">
        <v>516402.5</v>
      </c>
      <c r="F33" s="220">
        <v>430000</v>
      </c>
      <c r="G33" s="278" t="s">
        <v>418</v>
      </c>
    </row>
    <row r="34" spans="1:7" ht="15.5" x14ac:dyDescent="0.35">
      <c r="A34" s="97" t="s">
        <v>215</v>
      </c>
      <c r="B34" s="15">
        <v>11482.51</v>
      </c>
      <c r="C34" s="212">
        <v>1.8100000000000002E-2</v>
      </c>
      <c r="D34" s="212">
        <v>1.7899999999999999E-2</v>
      </c>
      <c r="E34" s="181">
        <v>1139461.6599999999</v>
      </c>
      <c r="F34" s="181">
        <v>650274.5</v>
      </c>
      <c r="G34" s="278" t="s">
        <v>418</v>
      </c>
    </row>
    <row r="35" spans="1:7" ht="15.5" x14ac:dyDescent="0.35">
      <c r="A35" s="97" t="s">
        <v>216</v>
      </c>
      <c r="B35" s="15">
        <v>43.25</v>
      </c>
      <c r="C35" s="212">
        <v>1E-4</v>
      </c>
      <c r="D35" s="212">
        <v>2.0000000000000001E-4</v>
      </c>
      <c r="E35" s="181">
        <v>483662.13</v>
      </c>
      <c r="F35" s="181">
        <v>226823</v>
      </c>
      <c r="G35" s="278" t="s">
        <v>418</v>
      </c>
    </row>
    <row r="36" spans="1:7" ht="15.5" x14ac:dyDescent="0.35">
      <c r="A36" s="97" t="s">
        <v>217</v>
      </c>
      <c r="B36" s="15">
        <v>547.65</v>
      </c>
      <c r="C36" s="212">
        <v>8.9999999999999998E-4</v>
      </c>
      <c r="D36" s="212">
        <v>4.3E-3</v>
      </c>
      <c r="E36" s="181">
        <v>228833.84</v>
      </c>
      <c r="F36" s="181">
        <v>113220</v>
      </c>
      <c r="G36" s="278" t="s">
        <v>418</v>
      </c>
    </row>
    <row r="37" spans="1:7" ht="15.5" x14ac:dyDescent="0.35">
      <c r="A37" s="97" t="s">
        <v>203</v>
      </c>
      <c r="B37" s="15">
        <v>256.05</v>
      </c>
      <c r="C37" s="212">
        <v>4.0000000000000002E-4</v>
      </c>
      <c r="D37" s="212">
        <v>4.0000000000000001E-3</v>
      </c>
      <c r="E37" s="181">
        <v>123698.89</v>
      </c>
      <c r="F37" s="181">
        <v>18872</v>
      </c>
      <c r="G37" s="278" t="s">
        <v>418</v>
      </c>
    </row>
    <row r="38" spans="1:7" ht="15.5" x14ac:dyDescent="0.35">
      <c r="A38" s="97" t="s">
        <v>218</v>
      </c>
      <c r="B38" s="15">
        <v>813.6</v>
      </c>
      <c r="C38" s="212">
        <v>1.2999999999999999E-3</v>
      </c>
      <c r="D38" s="212">
        <v>3.0000000000000001E-3</v>
      </c>
      <c r="E38" s="181">
        <v>489011.32</v>
      </c>
      <c r="F38" s="181">
        <v>100000</v>
      </c>
      <c r="G38" s="278" t="s">
        <v>418</v>
      </c>
    </row>
    <row r="39" spans="1:7" ht="15.5" x14ac:dyDescent="0.35">
      <c r="A39" s="99" t="s">
        <v>18</v>
      </c>
      <c r="B39" s="221">
        <v>25355.48</v>
      </c>
      <c r="C39" s="214">
        <v>3.9899999999999998E-2</v>
      </c>
      <c r="D39" s="214" t="s">
        <v>345</v>
      </c>
      <c r="E39" s="184">
        <v>650295.37</v>
      </c>
      <c r="F39" s="184">
        <v>435000</v>
      </c>
      <c r="G39" s="278" t="s">
        <v>418</v>
      </c>
    </row>
    <row r="40" spans="1:7" x14ac:dyDescent="0.25">
      <c r="A40" s="134" t="s">
        <v>212</v>
      </c>
      <c r="G40" s="278" t="s">
        <v>418</v>
      </c>
    </row>
    <row r="41" spans="1:7" ht="26.25" customHeight="1" x14ac:dyDescent="0.25">
      <c r="A41" s="364" t="s">
        <v>219</v>
      </c>
      <c r="B41" s="364"/>
      <c r="C41" s="364"/>
      <c r="D41" s="364"/>
      <c r="E41" s="364"/>
      <c r="F41" s="364"/>
      <c r="G41" s="278" t="s">
        <v>418</v>
      </c>
    </row>
    <row r="42" spans="1:7" x14ac:dyDescent="0.25">
      <c r="A42" s="278" t="s">
        <v>416</v>
      </c>
      <c r="B42" s="278" t="s">
        <v>416</v>
      </c>
      <c r="C42" s="278" t="s">
        <v>416</v>
      </c>
      <c r="D42" s="278" t="s">
        <v>416</v>
      </c>
      <c r="E42" s="278" t="s">
        <v>416</v>
      </c>
      <c r="F42" s="278" t="s">
        <v>416</v>
      </c>
    </row>
  </sheetData>
  <mergeCells count="2">
    <mergeCell ref="A41:F41"/>
    <mergeCell ref="A3:F3"/>
  </mergeCells>
  <hyperlinks>
    <hyperlink ref="E6" location="MeanAndMedianfootnote" display="MeanAndMedianfootnote" xr:uid="{00000000-0004-0000-1100-000000000000}"/>
    <hyperlink ref="F6" location="MeanAndMedianfootnote" display="MeanAndMedianfootnote" xr:uid="{00000000-0004-0000-1100-000001000000}"/>
    <hyperlink ref="E32" location="MeanAndMedianfootnote" display="MeanAndMedianfootnote" xr:uid="{00000000-0004-0000-1100-000002000000}"/>
    <hyperlink ref="F32" location="MeanAndMedianfootnote" display="MeanAndMedianfootnote" xr:uid="{00000000-0004-0000-1100-000003000000}"/>
    <hyperlink ref="A4" location="Contents!A1" display="Back to contents" xr:uid="{2ED9B282-5249-4AC0-926D-A5239AFA2ADE}"/>
  </hyperlinks>
  <pageMargins left="0.7" right="0.7" top="0.75" bottom="0.75" header="0.3" footer="0.3"/>
  <pageSetup paperSize="8" orientation="landscape" r:id="rId1"/>
  <headerFooter>
    <oddHeader>&amp;C&amp;"Verdana"&amp;10&amp;KB40029 OFFICIAL&amp;1#_x000D_</oddHeader>
    <oddFooter>&amp;C_x000D_&amp;1#&amp;"Verdana"&amp;10&amp;KB40029 OFFICIAL</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D27"/>
  <sheetViews>
    <sheetView showGridLines="0" workbookViewId="0"/>
  </sheetViews>
  <sheetFormatPr defaultColWidth="9.1796875" defaultRowHeight="12.5" x14ac:dyDescent="0.25"/>
  <cols>
    <col min="1" max="1" width="45" style="3" customWidth="1"/>
    <col min="2" max="2" width="23.54296875" style="3" customWidth="1"/>
    <col min="3" max="3" width="24" style="3" customWidth="1"/>
    <col min="4" max="4" width="14" style="3" customWidth="1"/>
    <col min="5" max="16384" width="9.1796875" style="3"/>
  </cols>
  <sheetData>
    <row r="1" spans="1:4" s="242" customFormat="1" x14ac:dyDescent="0.25">
      <c r="A1" s="278" t="s">
        <v>435</v>
      </c>
      <c r="D1" s="278" t="s">
        <v>418</v>
      </c>
    </row>
    <row r="2" spans="1:4" s="134" customFormat="1" ht="32.15" customHeight="1" x14ac:dyDescent="0.35">
      <c r="A2" s="6" t="s">
        <v>346</v>
      </c>
      <c r="B2" s="287"/>
      <c r="C2" s="288"/>
      <c r="D2" s="280" t="s">
        <v>418</v>
      </c>
    </row>
    <row r="3" spans="1:4" ht="69.75" customHeight="1" x14ac:dyDescent="0.35">
      <c r="A3" s="342" t="s">
        <v>347</v>
      </c>
      <c r="B3" s="343"/>
      <c r="C3" s="344"/>
      <c r="D3" s="278" t="s">
        <v>418</v>
      </c>
    </row>
    <row r="4" spans="1:4" ht="15.5" x14ac:dyDescent="0.35">
      <c r="A4" s="277" t="s">
        <v>419</v>
      </c>
      <c r="B4" s="5"/>
      <c r="C4" s="4"/>
      <c r="D4" s="278" t="s">
        <v>418</v>
      </c>
    </row>
    <row r="5" spans="1:4" ht="29.15" customHeight="1" x14ac:dyDescent="0.35">
      <c r="A5" s="97" t="s">
        <v>348</v>
      </c>
      <c r="B5" s="2"/>
      <c r="C5" s="2"/>
      <c r="D5" s="278" t="s">
        <v>418</v>
      </c>
    </row>
    <row r="6" spans="1:4" ht="19.5" customHeight="1" x14ac:dyDescent="0.25">
      <c r="A6" s="147" t="s">
        <v>183</v>
      </c>
      <c r="B6" s="148" t="s">
        <v>220</v>
      </c>
      <c r="C6" s="148" t="s">
        <v>221</v>
      </c>
      <c r="D6" s="278" t="s">
        <v>418</v>
      </c>
    </row>
    <row r="7" spans="1:4" ht="15.75" customHeight="1" x14ac:dyDescent="0.35">
      <c r="A7" s="97" t="s">
        <v>189</v>
      </c>
      <c r="B7" s="161">
        <v>3.7629999999999997E-2</v>
      </c>
      <c r="C7" s="161">
        <v>5.0349999999999999E-2</v>
      </c>
      <c r="D7" s="278" t="s">
        <v>418</v>
      </c>
    </row>
    <row r="8" spans="1:4" ht="15.75" customHeight="1" x14ac:dyDescent="0.35">
      <c r="A8" s="97" t="s">
        <v>190</v>
      </c>
      <c r="B8" s="161">
        <v>9.0859999999999996E-2</v>
      </c>
      <c r="C8" s="161">
        <v>0.10357</v>
      </c>
      <c r="D8" s="278" t="s">
        <v>418</v>
      </c>
    </row>
    <row r="9" spans="1:4" ht="15.75" customHeight="1" x14ac:dyDescent="0.35">
      <c r="A9" s="97" t="s">
        <v>191</v>
      </c>
      <c r="B9" s="161">
        <v>3.2000000000000003E-4</v>
      </c>
      <c r="C9" s="161">
        <v>1.7000000000000001E-4</v>
      </c>
      <c r="D9" s="278" t="s">
        <v>418</v>
      </c>
    </row>
    <row r="10" spans="1:4" ht="15.75" customHeight="1" x14ac:dyDescent="0.35">
      <c r="A10" s="97" t="s">
        <v>192</v>
      </c>
      <c r="B10" s="161">
        <v>4.478E-2</v>
      </c>
      <c r="C10" s="161">
        <v>5.2999999999999999E-2</v>
      </c>
      <c r="D10" s="278" t="s">
        <v>418</v>
      </c>
    </row>
    <row r="11" spans="1:4" ht="15.75" customHeight="1" x14ac:dyDescent="0.35">
      <c r="A11" s="97" t="s">
        <v>193</v>
      </c>
      <c r="B11" s="161">
        <v>0.25323000000000001</v>
      </c>
      <c r="C11" s="161">
        <v>0.24490000000000001</v>
      </c>
      <c r="D11" s="278" t="s">
        <v>418</v>
      </c>
    </row>
    <row r="12" spans="1:4" ht="15.75" customHeight="1" x14ac:dyDescent="0.35">
      <c r="A12" s="97" t="s">
        <v>194</v>
      </c>
      <c r="B12" s="161">
        <v>7.4400000000000004E-3</v>
      </c>
      <c r="C12" s="161">
        <v>1.8960000000000001E-2</v>
      </c>
      <c r="D12" s="278" t="s">
        <v>418</v>
      </c>
    </row>
    <row r="13" spans="1:4" ht="15.75" customHeight="1" x14ac:dyDescent="0.35">
      <c r="A13" s="97" t="s">
        <v>195</v>
      </c>
      <c r="B13" s="161">
        <v>5.8399999999999997E-3</v>
      </c>
      <c r="C13" s="161">
        <v>7.0600000000000003E-3</v>
      </c>
      <c r="D13" s="278" t="s">
        <v>418</v>
      </c>
    </row>
    <row r="14" spans="1:4" ht="15.75" customHeight="1" x14ac:dyDescent="0.35">
      <c r="A14" s="97" t="s">
        <v>196</v>
      </c>
      <c r="B14" s="161">
        <v>0.22603000000000001</v>
      </c>
      <c r="C14" s="161">
        <v>0.32697999999999999</v>
      </c>
      <c r="D14" s="278" t="s">
        <v>418</v>
      </c>
    </row>
    <row r="15" spans="1:4" ht="15.75" customHeight="1" x14ac:dyDescent="0.35">
      <c r="A15" s="97" t="s">
        <v>197</v>
      </c>
      <c r="B15" s="161">
        <v>1.231E-2</v>
      </c>
      <c r="C15" s="161">
        <v>9.6299999999999997E-3</v>
      </c>
      <c r="D15" s="278" t="s">
        <v>418</v>
      </c>
    </row>
    <row r="16" spans="1:4" ht="15.5" x14ac:dyDescent="0.35">
      <c r="A16" s="97" t="s">
        <v>198</v>
      </c>
      <c r="B16" s="161">
        <v>9.4140000000000001E-2</v>
      </c>
      <c r="C16" s="161">
        <v>1.4999999999999999E-2</v>
      </c>
      <c r="D16" s="278" t="s">
        <v>418</v>
      </c>
    </row>
    <row r="17" spans="1:4" ht="15.5" x14ac:dyDescent="0.35">
      <c r="A17" s="97" t="s">
        <v>199</v>
      </c>
      <c r="B17" s="161">
        <v>0.11649</v>
      </c>
      <c r="C17" s="161">
        <v>9.8849999999999993E-2</v>
      </c>
      <c r="D17" s="278" t="s">
        <v>418</v>
      </c>
    </row>
    <row r="18" spans="1:4" ht="15.75" customHeight="1" x14ac:dyDescent="0.35">
      <c r="A18" s="97" t="s">
        <v>200</v>
      </c>
      <c r="B18" s="161">
        <v>6.7720000000000002E-2</v>
      </c>
      <c r="C18" s="161">
        <v>3.3590000000000002E-2</v>
      </c>
      <c r="D18" s="278" t="s">
        <v>418</v>
      </c>
    </row>
    <row r="19" spans="1:4" ht="15.5" x14ac:dyDescent="0.35">
      <c r="A19" s="97" t="s">
        <v>201</v>
      </c>
      <c r="B19" s="161">
        <v>8.5999999999999998E-4</v>
      </c>
      <c r="C19" s="161">
        <v>2.9E-4</v>
      </c>
      <c r="D19" s="278" t="s">
        <v>418</v>
      </c>
    </row>
    <row r="20" spans="1:4" ht="15.5" x14ac:dyDescent="0.35">
      <c r="A20" s="97" t="s">
        <v>202</v>
      </c>
      <c r="B20" s="161">
        <v>2.8899999999999999E-2</v>
      </c>
      <c r="C20" s="161">
        <v>2.673E-2</v>
      </c>
      <c r="D20" s="278" t="s">
        <v>418</v>
      </c>
    </row>
    <row r="21" spans="1:4" ht="15.5" x14ac:dyDescent="0.35">
      <c r="A21" s="97" t="s">
        <v>203</v>
      </c>
      <c r="B21" s="161">
        <v>6.7499999999999999E-3</v>
      </c>
      <c r="C21" s="161">
        <v>5.77E-3</v>
      </c>
      <c r="D21" s="278" t="s">
        <v>418</v>
      </c>
    </row>
    <row r="22" spans="1:4" ht="15.5" x14ac:dyDescent="0.35">
      <c r="A22" s="97" t="s">
        <v>204</v>
      </c>
      <c r="B22" s="161">
        <v>2.2000000000000001E-4</v>
      </c>
      <c r="C22" s="161">
        <v>1.3999999999999999E-4</v>
      </c>
      <c r="D22" s="278" t="s">
        <v>418</v>
      </c>
    </row>
    <row r="23" spans="1:4" ht="15.5" x14ac:dyDescent="0.35">
      <c r="A23" s="97" t="s">
        <v>205</v>
      </c>
      <c r="B23" s="161">
        <v>7.9000000000000001E-4</v>
      </c>
      <c r="C23" s="161">
        <v>1.7000000000000001E-4</v>
      </c>
      <c r="D23" s="278" t="s">
        <v>418</v>
      </c>
    </row>
    <row r="24" spans="1:4" ht="15.5" x14ac:dyDescent="0.35">
      <c r="A24" s="97" t="s">
        <v>206</v>
      </c>
      <c r="B24" s="161">
        <v>1.17E-3</v>
      </c>
      <c r="C24" s="161">
        <v>1.06E-3</v>
      </c>
      <c r="D24" s="278" t="s">
        <v>418</v>
      </c>
    </row>
    <row r="25" spans="1:4" ht="15.5" x14ac:dyDescent="0.35">
      <c r="A25" s="97" t="s">
        <v>207</v>
      </c>
      <c r="B25" s="161">
        <v>4.5300000000000002E-3</v>
      </c>
      <c r="C25" s="161">
        <v>3.7799999999999999E-3</v>
      </c>
      <c r="D25" s="278" t="s">
        <v>418</v>
      </c>
    </row>
    <row r="26" spans="1:4" ht="15.5" x14ac:dyDescent="0.35">
      <c r="A26" s="99" t="s">
        <v>222</v>
      </c>
      <c r="B26" s="100">
        <v>1</v>
      </c>
      <c r="C26" s="100">
        <v>1</v>
      </c>
      <c r="D26" s="278" t="s">
        <v>418</v>
      </c>
    </row>
    <row r="27" spans="1:4" x14ac:dyDescent="0.25">
      <c r="A27" s="278" t="s">
        <v>416</v>
      </c>
      <c r="B27" s="278" t="s">
        <v>416</v>
      </c>
      <c r="C27" s="278" t="s">
        <v>416</v>
      </c>
    </row>
  </sheetData>
  <mergeCells count="1">
    <mergeCell ref="A3:C3"/>
  </mergeCells>
  <hyperlinks>
    <hyperlink ref="A4" location="Contents!A1" display="Back to contents" xr:uid="{25401A25-62DC-4098-8E08-58E2D59B6407}"/>
  </hyperlinks>
  <pageMargins left="0.7" right="0.7" top="0.75" bottom="0.75" header="0.3" footer="0.3"/>
  <pageSetup paperSize="9" orientation="landscape" r:id="rId1"/>
  <headerFooter>
    <oddHeader>&amp;C&amp;"Verdana"&amp;10&amp;KB40029 OFFICIAL&amp;1#_x000D_</oddHeader>
    <oddFooter>&amp;C_x000D_&amp;1#&amp;"Verdana"&amp;10&amp;KB40029 OFFICIAL</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I23"/>
  <sheetViews>
    <sheetView showGridLines="0" workbookViewId="0"/>
  </sheetViews>
  <sheetFormatPr defaultColWidth="9.1796875" defaultRowHeight="12.5" x14ac:dyDescent="0.25"/>
  <cols>
    <col min="1" max="1" width="23" style="242" customWidth="1"/>
    <col min="2" max="2" width="10.81640625" style="242" customWidth="1"/>
    <col min="3" max="3" width="11" style="242" customWidth="1"/>
    <col min="4" max="7" width="10.81640625" style="242" customWidth="1"/>
    <col min="8" max="16384" width="9.1796875" style="242"/>
  </cols>
  <sheetData>
    <row r="1" spans="1:9" x14ac:dyDescent="0.25">
      <c r="A1" s="278" t="s">
        <v>436</v>
      </c>
      <c r="G1" s="278" t="s">
        <v>418</v>
      </c>
    </row>
    <row r="2" spans="1:9" s="134" customFormat="1" ht="29.25" customHeight="1" x14ac:dyDescent="0.35">
      <c r="A2" s="6" t="s">
        <v>223</v>
      </c>
      <c r="B2" s="287"/>
      <c r="C2" s="288"/>
      <c r="D2" s="288"/>
      <c r="E2" s="288"/>
      <c r="F2" s="288"/>
      <c r="G2" s="280" t="s">
        <v>418</v>
      </c>
      <c r="H2" s="288"/>
      <c r="I2" s="288"/>
    </row>
    <row r="3" spans="1:9" ht="88.5" customHeight="1" x14ac:dyDescent="0.25">
      <c r="A3" s="336" t="s">
        <v>224</v>
      </c>
      <c r="B3" s="337"/>
      <c r="C3" s="337"/>
      <c r="D3" s="337"/>
      <c r="E3" s="337"/>
      <c r="F3" s="338"/>
      <c r="G3" s="278" t="s">
        <v>418</v>
      </c>
      <c r="H3" s="243"/>
      <c r="I3" s="243"/>
    </row>
    <row r="4" spans="1:9" ht="14.5" x14ac:dyDescent="0.35">
      <c r="A4" s="298" t="s">
        <v>419</v>
      </c>
      <c r="B4" s="243"/>
      <c r="C4" s="243"/>
      <c r="D4" s="243"/>
      <c r="E4" s="243"/>
      <c r="F4" s="243"/>
      <c r="G4" s="278" t="s">
        <v>418</v>
      </c>
      <c r="H4" s="243"/>
    </row>
    <row r="5" spans="1:9" ht="27.65" customHeight="1" x14ac:dyDescent="0.35">
      <c r="A5" s="136" t="s">
        <v>10</v>
      </c>
      <c r="B5" s="136"/>
      <c r="C5" s="136"/>
      <c r="D5" s="136"/>
      <c r="E5" s="136"/>
      <c r="F5" s="137"/>
      <c r="G5" s="278" t="s">
        <v>418</v>
      </c>
    </row>
    <row r="6" spans="1:9" ht="15.5" x14ac:dyDescent="0.35">
      <c r="A6" s="118" t="s">
        <v>225</v>
      </c>
      <c r="B6" s="118">
        <v>2012</v>
      </c>
      <c r="C6" s="118">
        <v>2013</v>
      </c>
      <c r="D6" s="118">
        <v>2014</v>
      </c>
      <c r="E6" s="118">
        <v>2015</v>
      </c>
      <c r="F6" s="118">
        <v>2016</v>
      </c>
      <c r="G6" s="278" t="s">
        <v>418</v>
      </c>
    </row>
    <row r="7" spans="1:9" ht="15.5" x14ac:dyDescent="0.35">
      <c r="A7" s="245">
        <v>1</v>
      </c>
      <c r="B7" s="222">
        <v>0.14172999999999999</v>
      </c>
      <c r="C7" s="222">
        <v>0.12952</v>
      </c>
      <c r="D7" s="222">
        <v>0.12232999999999999</v>
      </c>
      <c r="E7" s="222">
        <v>0.11373999999999999</v>
      </c>
      <c r="F7" s="222">
        <v>0.105</v>
      </c>
      <c r="G7" s="278" t="s">
        <v>418</v>
      </c>
    </row>
    <row r="8" spans="1:9" ht="15.5" x14ac:dyDescent="0.35">
      <c r="A8" s="245" t="s">
        <v>226</v>
      </c>
      <c r="B8" s="222">
        <v>0.32028000000000001</v>
      </c>
      <c r="C8" s="222">
        <v>0.32297999999999999</v>
      </c>
      <c r="D8" s="222">
        <v>0.32111000000000001</v>
      </c>
      <c r="E8" s="222">
        <v>0.31217</v>
      </c>
      <c r="F8" s="222">
        <v>0.30303000000000002</v>
      </c>
      <c r="G8" s="278" t="s">
        <v>418</v>
      </c>
    </row>
    <row r="9" spans="1:9" ht="15.5" x14ac:dyDescent="0.35">
      <c r="A9" s="245" t="s">
        <v>227</v>
      </c>
      <c r="B9" s="222">
        <v>0.44996999999999998</v>
      </c>
      <c r="C9" s="222">
        <v>0.45369999999999999</v>
      </c>
      <c r="D9" s="222">
        <v>0.45402999999999999</v>
      </c>
      <c r="E9" s="222">
        <v>0.44768000000000002</v>
      </c>
      <c r="F9" s="222">
        <v>0.43841999999999998</v>
      </c>
      <c r="G9" s="278" t="s">
        <v>418</v>
      </c>
    </row>
    <row r="10" spans="1:9" ht="15.5" x14ac:dyDescent="0.35">
      <c r="A10" s="245" t="s">
        <v>228</v>
      </c>
      <c r="B10" s="222">
        <v>0.57825000000000004</v>
      </c>
      <c r="C10" s="222">
        <v>0.58181000000000005</v>
      </c>
      <c r="D10" s="222">
        <v>0.58257999999999999</v>
      </c>
      <c r="E10" s="222">
        <v>0.57513999999999998</v>
      </c>
      <c r="F10" s="222">
        <v>0.56605000000000005</v>
      </c>
      <c r="G10" s="278" t="s">
        <v>418</v>
      </c>
    </row>
    <row r="11" spans="1:9" ht="15.5" x14ac:dyDescent="0.35">
      <c r="A11" s="245" t="s">
        <v>229</v>
      </c>
      <c r="B11" s="222">
        <v>0.71560000000000001</v>
      </c>
      <c r="C11" s="222">
        <v>0.71740000000000004</v>
      </c>
      <c r="D11" s="222">
        <v>0.71625000000000005</v>
      </c>
      <c r="E11" s="222">
        <v>0.70755000000000001</v>
      </c>
      <c r="F11" s="222">
        <v>0.69867999999999997</v>
      </c>
      <c r="G11" s="278" t="s">
        <v>418</v>
      </c>
    </row>
    <row r="12" spans="1:9" ht="15.5" x14ac:dyDescent="0.35">
      <c r="A12" s="245" t="s">
        <v>230</v>
      </c>
      <c r="B12" s="222">
        <v>0.86768999999999996</v>
      </c>
      <c r="C12" s="222">
        <v>0.86853000000000002</v>
      </c>
      <c r="D12" s="222">
        <v>0.86582000000000003</v>
      </c>
      <c r="E12" s="222">
        <v>0.85665999999999998</v>
      </c>
      <c r="F12" s="222">
        <v>0.84784999999999999</v>
      </c>
      <c r="G12" s="278" t="s">
        <v>418</v>
      </c>
    </row>
    <row r="13" spans="1:9" ht="15.5" x14ac:dyDescent="0.35">
      <c r="A13" s="138" t="s">
        <v>231</v>
      </c>
      <c r="B13" s="139"/>
      <c r="C13" s="139"/>
      <c r="D13" s="139"/>
      <c r="E13" s="139"/>
      <c r="F13" s="139"/>
      <c r="G13" s="278" t="s">
        <v>418</v>
      </c>
    </row>
    <row r="14" spans="1:9" ht="31.5" customHeight="1" x14ac:dyDescent="0.35">
      <c r="A14" s="136" t="s">
        <v>232</v>
      </c>
      <c r="B14" s="136"/>
      <c r="C14" s="136"/>
      <c r="D14" s="136"/>
      <c r="E14" s="136"/>
      <c r="F14" s="137"/>
      <c r="G14" s="278" t="s">
        <v>418</v>
      </c>
    </row>
    <row r="15" spans="1:9" ht="15.5" x14ac:dyDescent="0.35">
      <c r="A15" s="118" t="s">
        <v>225</v>
      </c>
      <c r="B15" s="118">
        <v>2012</v>
      </c>
      <c r="C15" s="118">
        <v>2013</v>
      </c>
      <c r="D15" s="118">
        <v>2014</v>
      </c>
      <c r="E15" s="118">
        <v>2015</v>
      </c>
      <c r="F15" s="118">
        <v>2016</v>
      </c>
      <c r="G15" s="278" t="s">
        <v>418</v>
      </c>
    </row>
    <row r="16" spans="1:9" ht="15.75" customHeight="1" x14ac:dyDescent="0.35">
      <c r="A16" s="245">
        <v>1</v>
      </c>
      <c r="B16" s="222">
        <v>6.2590000000000007E-2</v>
      </c>
      <c r="C16" s="222">
        <v>5.7610000000000001E-2</v>
      </c>
      <c r="D16" s="222">
        <v>5.2769999999999997E-2</v>
      </c>
      <c r="E16" s="222">
        <v>4.8840000000000001E-2</v>
      </c>
      <c r="F16" s="222">
        <v>4.7140000000000001E-2</v>
      </c>
      <c r="G16" s="278" t="s">
        <v>418</v>
      </c>
    </row>
    <row r="17" spans="1:8" ht="15.5" x14ac:dyDescent="0.35">
      <c r="A17" s="245" t="s">
        <v>226</v>
      </c>
      <c r="B17" s="222">
        <v>0.19752</v>
      </c>
      <c r="C17" s="222">
        <v>0.19808999999999999</v>
      </c>
      <c r="D17" s="222">
        <v>0.19758000000000001</v>
      </c>
      <c r="E17" s="222">
        <v>0.19238</v>
      </c>
      <c r="F17" s="222">
        <v>0.19114</v>
      </c>
      <c r="G17" s="278" t="s">
        <v>418</v>
      </c>
    </row>
    <row r="18" spans="1:8" ht="15.5" x14ac:dyDescent="0.35">
      <c r="A18" s="245" t="s">
        <v>227</v>
      </c>
      <c r="B18" s="222">
        <v>0.30070999999999998</v>
      </c>
      <c r="C18" s="222">
        <v>0.30223</v>
      </c>
      <c r="D18" s="222">
        <v>0.30204999999999999</v>
      </c>
      <c r="E18" s="222">
        <v>0.29647000000000001</v>
      </c>
      <c r="F18" s="222">
        <v>0.29325000000000001</v>
      </c>
      <c r="G18" s="278" t="s">
        <v>418</v>
      </c>
    </row>
    <row r="19" spans="1:8" ht="15.5" x14ac:dyDescent="0.35">
      <c r="A19" s="245" t="s">
        <v>228</v>
      </c>
      <c r="B19" s="222">
        <v>0.39996999999999999</v>
      </c>
      <c r="C19" s="222">
        <v>0.40045999999999998</v>
      </c>
      <c r="D19" s="222">
        <v>0.40095999999999998</v>
      </c>
      <c r="E19" s="222">
        <v>0.39305000000000001</v>
      </c>
      <c r="F19" s="222">
        <v>0.38873999999999997</v>
      </c>
      <c r="G19" s="278" t="s">
        <v>418</v>
      </c>
      <c r="H19" s="134"/>
    </row>
    <row r="20" spans="1:8" ht="15.5" x14ac:dyDescent="0.35">
      <c r="A20" s="245" t="s">
        <v>229</v>
      </c>
      <c r="B20" s="222">
        <v>0.49975000000000003</v>
      </c>
      <c r="C20" s="222">
        <v>0.49942999999999999</v>
      </c>
      <c r="D20" s="222">
        <v>0.49769999999999998</v>
      </c>
      <c r="E20" s="222">
        <v>0.48792000000000002</v>
      </c>
      <c r="F20" s="222">
        <v>0.48309000000000002</v>
      </c>
      <c r="G20" s="278" t="s">
        <v>418</v>
      </c>
    </row>
    <row r="21" spans="1:8" ht="15.5" x14ac:dyDescent="0.35">
      <c r="A21" s="245" t="s">
        <v>230</v>
      </c>
      <c r="B21" s="222">
        <v>0.59874000000000005</v>
      </c>
      <c r="C21" s="222">
        <v>0.59814000000000001</v>
      </c>
      <c r="D21" s="222">
        <v>0.59531999999999996</v>
      </c>
      <c r="E21" s="222">
        <v>0.58513000000000004</v>
      </c>
      <c r="F21" s="222">
        <v>0.57864000000000004</v>
      </c>
      <c r="G21" s="278" t="s">
        <v>418</v>
      </c>
    </row>
    <row r="22" spans="1:8" x14ac:dyDescent="0.25">
      <c r="A22" s="138" t="s">
        <v>231</v>
      </c>
      <c r="G22" s="278" t="s">
        <v>418</v>
      </c>
    </row>
    <row r="23" spans="1:8" x14ac:dyDescent="0.25">
      <c r="A23" s="278" t="s">
        <v>416</v>
      </c>
      <c r="B23" s="278" t="s">
        <v>416</v>
      </c>
      <c r="C23" s="278" t="s">
        <v>416</v>
      </c>
      <c r="D23" s="278" t="s">
        <v>416</v>
      </c>
      <c r="E23" s="278" t="s">
        <v>416</v>
      </c>
      <c r="F23" s="278" t="s">
        <v>416</v>
      </c>
    </row>
  </sheetData>
  <mergeCells count="1">
    <mergeCell ref="A3:F3"/>
  </mergeCells>
  <hyperlinks>
    <hyperlink ref="A4" location="Contents!A1" display="Back to contents" xr:uid="{DB730C7A-A67E-4759-922F-044061253559}"/>
  </hyperlinks>
  <pageMargins left="0.7" right="0.7" top="0.75" bottom="0.75" header="0.3" footer="0.3"/>
  <pageSetup paperSize="9" orientation="landscape" r:id="rId1"/>
  <headerFooter>
    <oddHeader>&amp;C&amp;"Verdana"&amp;10&amp;KB40029 OFFICIAL&amp;1#_x000D_</oddHeader>
    <oddFooter>&amp;C_x000D_&amp;1#&amp;"Verdana"&amp;10&amp;KB40029 OFFICIAL</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H16"/>
  <sheetViews>
    <sheetView showGridLines="0" workbookViewId="0"/>
  </sheetViews>
  <sheetFormatPr defaultColWidth="9.1796875" defaultRowHeight="12.5" x14ac:dyDescent="0.25"/>
  <cols>
    <col min="1" max="1" width="21.453125" style="242" customWidth="1"/>
    <col min="2" max="2" width="13.54296875" style="242" customWidth="1"/>
    <col min="3" max="8" width="13.453125" style="242" customWidth="1"/>
    <col min="9" max="16384" width="9.1796875" style="242"/>
  </cols>
  <sheetData>
    <row r="1" spans="1:8" x14ac:dyDescent="0.25">
      <c r="A1" s="278" t="s">
        <v>437</v>
      </c>
      <c r="H1" s="278" t="s">
        <v>418</v>
      </c>
    </row>
    <row r="2" spans="1:8" s="134" customFormat="1" ht="33" customHeight="1" x14ac:dyDescent="0.35">
      <c r="A2" s="6" t="s">
        <v>312</v>
      </c>
      <c r="B2" s="287"/>
      <c r="C2" s="288"/>
      <c r="D2" s="288"/>
      <c r="E2" s="288"/>
      <c r="F2" s="288"/>
      <c r="G2" s="288"/>
      <c r="H2" s="280" t="s">
        <v>418</v>
      </c>
    </row>
    <row r="3" spans="1:8" ht="49.5" customHeight="1" x14ac:dyDescent="0.35">
      <c r="A3" s="342" t="s">
        <v>233</v>
      </c>
      <c r="B3" s="343"/>
      <c r="C3" s="343"/>
      <c r="D3" s="343"/>
      <c r="E3" s="343"/>
      <c r="F3" s="343"/>
      <c r="G3" s="344"/>
      <c r="H3" s="278" t="s">
        <v>418</v>
      </c>
    </row>
    <row r="4" spans="1:8" ht="14.5" x14ac:dyDescent="0.35">
      <c r="A4" s="298" t="s">
        <v>419</v>
      </c>
      <c r="B4" s="243"/>
      <c r="C4" s="243"/>
      <c r="D4" s="243"/>
      <c r="E4" s="243"/>
      <c r="F4" s="243"/>
      <c r="G4" s="243"/>
      <c r="H4" s="278" t="s">
        <v>418</v>
      </c>
    </row>
    <row r="5" spans="1:8" ht="33" customHeight="1" x14ac:dyDescent="0.35">
      <c r="A5" s="97" t="s">
        <v>313</v>
      </c>
      <c r="H5" s="278" t="s">
        <v>418</v>
      </c>
    </row>
    <row r="6" spans="1:8" ht="15.5" x14ac:dyDescent="0.35">
      <c r="A6" s="99" t="s">
        <v>234</v>
      </c>
      <c r="B6" s="100">
        <v>1</v>
      </c>
      <c r="C6" s="100" t="s">
        <v>226</v>
      </c>
      <c r="D6" s="100" t="s">
        <v>227</v>
      </c>
      <c r="E6" s="100" t="s">
        <v>228</v>
      </c>
      <c r="F6" s="100" t="s">
        <v>229</v>
      </c>
      <c r="G6" s="100" t="s">
        <v>230</v>
      </c>
      <c r="H6" s="278" t="s">
        <v>418</v>
      </c>
    </row>
    <row r="7" spans="1:8" ht="15.5" x14ac:dyDescent="0.35">
      <c r="A7" s="98" t="s">
        <v>177</v>
      </c>
      <c r="B7" s="223">
        <v>0.41728999999999999</v>
      </c>
      <c r="C7" s="223">
        <v>0.64329000000000003</v>
      </c>
      <c r="D7" s="223">
        <v>0.74938000000000005</v>
      </c>
      <c r="E7" s="223">
        <v>0.83587999999999996</v>
      </c>
      <c r="F7" s="223">
        <v>0.90712000000000004</v>
      </c>
      <c r="G7" s="223">
        <v>0.97867000000000004</v>
      </c>
      <c r="H7" s="278" t="s">
        <v>418</v>
      </c>
    </row>
    <row r="8" spans="1:8" ht="15.5" x14ac:dyDescent="0.35">
      <c r="A8" s="97" t="s">
        <v>163</v>
      </c>
      <c r="B8" s="224">
        <v>0.24484</v>
      </c>
      <c r="C8" s="224">
        <v>0.51673000000000002</v>
      </c>
      <c r="D8" s="224">
        <v>0.64778000000000002</v>
      </c>
      <c r="E8" s="224">
        <v>0.753</v>
      </c>
      <c r="F8" s="224">
        <v>0.85204000000000002</v>
      </c>
      <c r="G8" s="224">
        <v>0.95803000000000005</v>
      </c>
      <c r="H8" s="278" t="s">
        <v>418</v>
      </c>
    </row>
    <row r="9" spans="1:8" ht="15.5" x14ac:dyDescent="0.35">
      <c r="A9" s="97" t="s">
        <v>164</v>
      </c>
      <c r="B9" s="224">
        <v>0.19863</v>
      </c>
      <c r="C9" s="224">
        <v>0.44623000000000002</v>
      </c>
      <c r="D9" s="224">
        <v>0.58467999999999998</v>
      </c>
      <c r="E9" s="224">
        <v>0.70975999999999995</v>
      </c>
      <c r="F9" s="224">
        <v>0.8236</v>
      </c>
      <c r="G9" s="224">
        <v>0.93688000000000005</v>
      </c>
      <c r="H9" s="278" t="s">
        <v>418</v>
      </c>
    </row>
    <row r="10" spans="1:8" ht="15.5" x14ac:dyDescent="0.35">
      <c r="A10" s="97" t="s">
        <v>165</v>
      </c>
      <c r="B10" s="224">
        <v>0.12055</v>
      </c>
      <c r="C10" s="224">
        <v>0.36453000000000002</v>
      </c>
      <c r="D10" s="224">
        <v>0.52420999999999995</v>
      </c>
      <c r="E10" s="224">
        <v>0.65183000000000002</v>
      </c>
      <c r="F10" s="224">
        <v>0.77139000000000002</v>
      </c>
      <c r="G10" s="224">
        <v>0.89637</v>
      </c>
      <c r="H10" s="278" t="s">
        <v>418</v>
      </c>
    </row>
    <row r="11" spans="1:8" ht="15.5" x14ac:dyDescent="0.35">
      <c r="A11" s="97" t="s">
        <v>166</v>
      </c>
      <c r="B11" s="224">
        <v>7.6100000000000001E-2</v>
      </c>
      <c r="C11" s="224">
        <v>0.27442</v>
      </c>
      <c r="D11" s="224">
        <v>0.41708000000000001</v>
      </c>
      <c r="E11" s="224">
        <v>0.55357000000000001</v>
      </c>
      <c r="F11" s="224">
        <v>0.69503999999999999</v>
      </c>
      <c r="G11" s="224">
        <v>0.84987999999999997</v>
      </c>
      <c r="H11" s="278" t="s">
        <v>418</v>
      </c>
    </row>
    <row r="12" spans="1:8" ht="15.5" x14ac:dyDescent="0.35">
      <c r="A12" s="97" t="s">
        <v>167</v>
      </c>
      <c r="B12" s="224">
        <v>5.348E-2</v>
      </c>
      <c r="C12" s="224">
        <v>0.20709</v>
      </c>
      <c r="D12" s="224">
        <v>0.32762000000000002</v>
      </c>
      <c r="E12" s="224">
        <v>0.45660000000000001</v>
      </c>
      <c r="F12" s="224">
        <v>0.60477999999999998</v>
      </c>
      <c r="G12" s="224">
        <v>0.78644000000000003</v>
      </c>
      <c r="H12" s="278" t="s">
        <v>418</v>
      </c>
    </row>
    <row r="13" spans="1:8" ht="15.5" x14ac:dyDescent="0.35">
      <c r="A13" s="97" t="s">
        <v>168</v>
      </c>
      <c r="B13" s="224">
        <v>2.8670000000000001E-2</v>
      </c>
      <c r="C13" s="224">
        <v>0.15296000000000001</v>
      </c>
      <c r="D13" s="224">
        <v>0.26247999999999999</v>
      </c>
      <c r="E13" s="224">
        <v>0.39267999999999997</v>
      </c>
      <c r="F13" s="224">
        <v>0.54810000000000003</v>
      </c>
      <c r="G13" s="224">
        <v>0.73663000000000001</v>
      </c>
      <c r="H13" s="278" t="s">
        <v>418</v>
      </c>
    </row>
    <row r="14" spans="1:8" ht="15.5" x14ac:dyDescent="0.35">
      <c r="A14" s="97" t="s">
        <v>169</v>
      </c>
      <c r="B14" s="224">
        <v>1.495E-2</v>
      </c>
      <c r="C14" s="224">
        <v>0.13133</v>
      </c>
      <c r="D14" s="224">
        <v>0.23335</v>
      </c>
      <c r="E14" s="224">
        <v>0.35298000000000002</v>
      </c>
      <c r="F14" s="224">
        <v>0.50507000000000002</v>
      </c>
      <c r="G14" s="224">
        <v>0.70172000000000001</v>
      </c>
      <c r="H14" s="278" t="s">
        <v>418</v>
      </c>
    </row>
    <row r="15" spans="1:8" ht="15.5" x14ac:dyDescent="0.35">
      <c r="A15" s="9" t="s">
        <v>37</v>
      </c>
      <c r="B15" s="225">
        <v>1.404E-2</v>
      </c>
      <c r="C15" s="225">
        <v>0.14574999999999999</v>
      </c>
      <c r="D15" s="225">
        <v>0.25888</v>
      </c>
      <c r="E15" s="225">
        <v>0.38233</v>
      </c>
      <c r="F15" s="225">
        <v>0.51858000000000004</v>
      </c>
      <c r="G15" s="225">
        <v>0.69074999999999998</v>
      </c>
      <c r="H15" s="278" t="s">
        <v>418</v>
      </c>
    </row>
    <row r="16" spans="1:8" x14ac:dyDescent="0.25">
      <c r="A16" s="278" t="s">
        <v>418</v>
      </c>
      <c r="B16" s="278" t="s">
        <v>418</v>
      </c>
      <c r="C16" s="278" t="s">
        <v>418</v>
      </c>
      <c r="D16" s="278" t="s">
        <v>418</v>
      </c>
      <c r="E16" s="278" t="s">
        <v>418</v>
      </c>
      <c r="F16" s="278" t="s">
        <v>418</v>
      </c>
      <c r="G16" s="278" t="s">
        <v>418</v>
      </c>
    </row>
  </sheetData>
  <mergeCells count="1">
    <mergeCell ref="A3:G3"/>
  </mergeCells>
  <hyperlinks>
    <hyperlink ref="A4" location="Contents!A1" display="Back to contents" xr:uid="{B6E48F76-732F-4796-81A9-106E08FE54C1}"/>
  </hyperlinks>
  <pageMargins left="0.7" right="0.7" top="0.75" bottom="0.75" header="0.3" footer="0.3"/>
  <pageSetup paperSize="9" orientation="landscape" r:id="rId1"/>
  <headerFooter>
    <oddHeader>&amp;C&amp;"Verdana"&amp;10&amp;KB40029 OFFICIAL&amp;1#_x000D_</oddHeader>
    <oddFooter>&amp;C_x000D_&amp;1#&amp;"Verdana"&amp;10&amp;KB40029 OFFICIAL</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I27"/>
  <sheetViews>
    <sheetView showGridLines="0" workbookViewId="0"/>
  </sheetViews>
  <sheetFormatPr defaultColWidth="9.1796875" defaultRowHeight="12.5" x14ac:dyDescent="0.25"/>
  <cols>
    <col min="1" max="1" width="48.453125" style="242" customWidth="1"/>
    <col min="2" max="2" width="10.54296875" style="242" customWidth="1"/>
    <col min="3" max="8" width="10.453125" style="242" customWidth="1"/>
    <col min="9" max="16384" width="9.1796875" style="242"/>
  </cols>
  <sheetData>
    <row r="1" spans="1:9" x14ac:dyDescent="0.25">
      <c r="A1" s="278" t="s">
        <v>438</v>
      </c>
      <c r="H1" s="278" t="s">
        <v>418</v>
      </c>
    </row>
    <row r="2" spans="1:9" s="134" customFormat="1" ht="33.65" customHeight="1" x14ac:dyDescent="0.35">
      <c r="A2" s="6" t="s">
        <v>314</v>
      </c>
      <c r="B2" s="287"/>
      <c r="C2" s="288"/>
      <c r="D2" s="288"/>
      <c r="E2" s="288"/>
      <c r="F2" s="288"/>
      <c r="G2" s="288"/>
      <c r="H2" s="280" t="s">
        <v>418</v>
      </c>
      <c r="I2" s="288"/>
    </row>
    <row r="3" spans="1:9" ht="49" customHeight="1" x14ac:dyDescent="0.35">
      <c r="A3" s="342" t="s">
        <v>235</v>
      </c>
      <c r="B3" s="343"/>
      <c r="C3" s="343"/>
      <c r="D3" s="343"/>
      <c r="E3" s="343"/>
      <c r="F3" s="343"/>
      <c r="G3" s="344"/>
      <c r="H3" s="278" t="s">
        <v>418</v>
      </c>
      <c r="I3" s="243"/>
    </row>
    <row r="4" spans="1:9" ht="15.5" x14ac:dyDescent="0.35">
      <c r="A4" s="277" t="s">
        <v>419</v>
      </c>
      <c r="B4" s="5"/>
      <c r="C4" s="243"/>
      <c r="D4" s="243"/>
      <c r="E4" s="243"/>
      <c r="F4" s="243"/>
      <c r="G4" s="243"/>
      <c r="H4" s="278" t="s">
        <v>418</v>
      </c>
      <c r="I4" s="243"/>
    </row>
    <row r="5" spans="1:9" ht="29.15" customHeight="1" x14ac:dyDescent="0.35">
      <c r="A5" s="97" t="s">
        <v>315</v>
      </c>
      <c r="H5" s="278" t="s">
        <v>418</v>
      </c>
    </row>
    <row r="6" spans="1:9" ht="15.5" x14ac:dyDescent="0.35">
      <c r="A6" s="99" t="s">
        <v>236</v>
      </c>
      <c r="B6" s="100">
        <v>1</v>
      </c>
      <c r="C6" s="100" t="s">
        <v>226</v>
      </c>
      <c r="D6" s="100" t="s">
        <v>227</v>
      </c>
      <c r="E6" s="100" t="s">
        <v>228</v>
      </c>
      <c r="F6" s="100" t="s">
        <v>229</v>
      </c>
      <c r="G6" s="100" t="s">
        <v>230</v>
      </c>
      <c r="H6" s="278" t="s">
        <v>418</v>
      </c>
    </row>
    <row r="7" spans="1:9" ht="15.5" x14ac:dyDescent="0.35">
      <c r="A7" s="97" t="s">
        <v>189</v>
      </c>
      <c r="B7" s="161">
        <v>2.2000000000000001E-4</v>
      </c>
      <c r="C7" s="161">
        <v>3.3500000000000001E-3</v>
      </c>
      <c r="D7" s="161">
        <v>5.9500000000000004E-3</v>
      </c>
      <c r="E7" s="161">
        <v>8.6400000000000001E-3</v>
      </c>
      <c r="F7" s="161">
        <v>1.1990000000000001E-2</v>
      </c>
      <c r="G7" s="161">
        <v>1.719E-2</v>
      </c>
      <c r="H7" s="278" t="s">
        <v>418</v>
      </c>
    </row>
    <row r="8" spans="1:9" ht="15.5" x14ac:dyDescent="0.35">
      <c r="A8" s="97" t="s">
        <v>190</v>
      </c>
      <c r="B8" s="161">
        <v>1.42E-3</v>
      </c>
      <c r="C8" s="161">
        <v>1.451E-2</v>
      </c>
      <c r="D8" s="161">
        <v>2.5569999999999999E-2</v>
      </c>
      <c r="E8" s="161">
        <v>3.619E-2</v>
      </c>
      <c r="F8" s="161">
        <v>4.802E-2</v>
      </c>
      <c r="G8" s="161">
        <v>6.2E-2</v>
      </c>
      <c r="H8" s="278" t="s">
        <v>418</v>
      </c>
    </row>
    <row r="9" spans="1:9" ht="15.5" x14ac:dyDescent="0.35">
      <c r="A9" s="97" t="s">
        <v>191</v>
      </c>
      <c r="B9" s="161">
        <v>1.0000000000000001E-5</v>
      </c>
      <c r="C9" s="161">
        <v>4.0000000000000003E-5</v>
      </c>
      <c r="D9" s="161">
        <v>4.0000000000000003E-5</v>
      </c>
      <c r="E9" s="161">
        <v>6.0000000000000002E-5</v>
      </c>
      <c r="F9" s="161">
        <v>9.0000000000000006E-5</v>
      </c>
      <c r="G9" s="161">
        <v>1.1E-4</v>
      </c>
      <c r="H9" s="278" t="s">
        <v>418</v>
      </c>
    </row>
    <row r="10" spans="1:9" ht="15.5" x14ac:dyDescent="0.35">
      <c r="A10" s="97" t="s">
        <v>237</v>
      </c>
      <c r="B10" s="161">
        <v>7.3999999999999999E-4</v>
      </c>
      <c r="C10" s="161">
        <v>1.2460000000000001E-2</v>
      </c>
      <c r="D10" s="161">
        <v>1.9310000000000001E-2</v>
      </c>
      <c r="E10" s="161">
        <v>2.4840000000000001E-2</v>
      </c>
      <c r="F10" s="161">
        <v>3.116E-2</v>
      </c>
      <c r="G10" s="161">
        <v>3.7719999999999997E-2</v>
      </c>
      <c r="H10" s="278" t="s">
        <v>418</v>
      </c>
    </row>
    <row r="11" spans="1:9" ht="15.5" x14ac:dyDescent="0.35">
      <c r="A11" s="97" t="s">
        <v>193</v>
      </c>
      <c r="B11" s="161">
        <v>9.0889999999999999E-2</v>
      </c>
      <c r="C11" s="161">
        <v>0.13321</v>
      </c>
      <c r="D11" s="161">
        <v>0.15559000000000001</v>
      </c>
      <c r="E11" s="161">
        <v>0.18157000000000001</v>
      </c>
      <c r="F11" s="161">
        <v>0.21209</v>
      </c>
      <c r="G11" s="161">
        <v>0.25017</v>
      </c>
      <c r="H11" s="278" t="s">
        <v>418</v>
      </c>
    </row>
    <row r="12" spans="1:9" ht="15.5" x14ac:dyDescent="0.35">
      <c r="A12" s="97" t="s">
        <v>194</v>
      </c>
      <c r="B12" s="161">
        <v>5.0000000000000002E-5</v>
      </c>
      <c r="C12" s="161">
        <v>2.9999999999999997E-4</v>
      </c>
      <c r="D12" s="161">
        <v>5.0000000000000001E-4</v>
      </c>
      <c r="E12" s="161">
        <v>7.6000000000000004E-4</v>
      </c>
      <c r="F12" s="161">
        <v>1.16E-3</v>
      </c>
      <c r="G12" s="161">
        <v>1.8500000000000001E-3</v>
      </c>
      <c r="H12" s="278" t="s">
        <v>418</v>
      </c>
    </row>
    <row r="13" spans="1:9" ht="15.5" x14ac:dyDescent="0.35">
      <c r="A13" s="97" t="s">
        <v>195</v>
      </c>
      <c r="B13" s="161">
        <v>2.9999999999999997E-4</v>
      </c>
      <c r="C13" s="161">
        <v>1.7799999999999999E-3</v>
      </c>
      <c r="D13" s="161">
        <v>2.7000000000000001E-3</v>
      </c>
      <c r="E13" s="161">
        <v>3.4299999999999999E-3</v>
      </c>
      <c r="F13" s="161">
        <v>4.2100000000000002E-3</v>
      </c>
      <c r="G13" s="161">
        <v>5.13E-3</v>
      </c>
      <c r="H13" s="278" t="s">
        <v>418</v>
      </c>
    </row>
    <row r="14" spans="1:9" ht="15.5" x14ac:dyDescent="0.35">
      <c r="A14" s="97" t="s">
        <v>238</v>
      </c>
      <c r="B14" s="161">
        <v>2.2399999999999998E-3</v>
      </c>
      <c r="C14" s="161">
        <v>5.8520000000000003E-2</v>
      </c>
      <c r="D14" s="161">
        <v>0.10629</v>
      </c>
      <c r="E14" s="161">
        <v>0.15379999999999999</v>
      </c>
      <c r="F14" s="161">
        <v>0.20311000000000001</v>
      </c>
      <c r="G14" s="161">
        <v>0.25767000000000001</v>
      </c>
      <c r="H14" s="278" t="s">
        <v>418</v>
      </c>
    </row>
    <row r="15" spans="1:9" ht="15.5" x14ac:dyDescent="0.35">
      <c r="A15" s="97" t="s">
        <v>239</v>
      </c>
      <c r="B15" s="161">
        <v>4.4999999999999999E-4</v>
      </c>
      <c r="C15" s="161">
        <v>2.2499999999999998E-3</v>
      </c>
      <c r="D15" s="161">
        <v>3.5100000000000001E-3</v>
      </c>
      <c r="E15" s="161">
        <v>4.6699999999999997E-3</v>
      </c>
      <c r="F15" s="161">
        <v>5.8799999999999998E-3</v>
      </c>
      <c r="G15" s="161">
        <v>7.2399999999999999E-3</v>
      </c>
      <c r="H15" s="278" t="s">
        <v>418</v>
      </c>
    </row>
    <row r="16" spans="1:9" ht="15.5" x14ac:dyDescent="0.35">
      <c r="A16" s="97" t="s">
        <v>198</v>
      </c>
      <c r="B16" s="161">
        <v>1.1100000000000001E-3</v>
      </c>
      <c r="C16" s="161">
        <v>2.5520000000000001E-2</v>
      </c>
      <c r="D16" s="161">
        <v>3.8730000000000001E-2</v>
      </c>
      <c r="E16" s="161">
        <v>4.6420000000000003E-2</v>
      </c>
      <c r="F16" s="161">
        <v>5.144E-2</v>
      </c>
      <c r="G16" s="161">
        <v>5.5129999999999998E-2</v>
      </c>
      <c r="H16" s="278" t="s">
        <v>418</v>
      </c>
    </row>
    <row r="17" spans="1:8" ht="15.5" x14ac:dyDescent="0.35">
      <c r="A17" s="97" t="s">
        <v>199</v>
      </c>
      <c r="B17" s="161">
        <v>2.2499999999999998E-3</v>
      </c>
      <c r="C17" s="161">
        <v>2.528E-2</v>
      </c>
      <c r="D17" s="161">
        <v>4.1029999999999997E-2</v>
      </c>
      <c r="E17" s="161">
        <v>5.5190000000000003E-2</v>
      </c>
      <c r="F17" s="161">
        <v>6.8140000000000006E-2</v>
      </c>
      <c r="G17" s="161">
        <v>8.0949999999999994E-2</v>
      </c>
      <c r="H17" s="278" t="s">
        <v>418</v>
      </c>
    </row>
    <row r="18" spans="1:8" ht="15.5" x14ac:dyDescent="0.35">
      <c r="A18" s="97" t="s">
        <v>200</v>
      </c>
      <c r="B18" s="161">
        <v>1.15E-3</v>
      </c>
      <c r="C18" s="161">
        <v>1.5689999999999999E-2</v>
      </c>
      <c r="D18" s="161">
        <v>2.5350000000000001E-2</v>
      </c>
      <c r="E18" s="161">
        <v>3.3419999999999998E-2</v>
      </c>
      <c r="F18" s="161">
        <v>4.0890000000000003E-2</v>
      </c>
      <c r="G18" s="161">
        <v>4.8059999999999999E-2</v>
      </c>
      <c r="H18" s="278" t="s">
        <v>418</v>
      </c>
    </row>
    <row r="19" spans="1:8" ht="15.5" x14ac:dyDescent="0.35">
      <c r="A19" s="97" t="s">
        <v>201</v>
      </c>
      <c r="B19" s="161">
        <v>5.0000000000000002E-5</v>
      </c>
      <c r="C19" s="161">
        <v>2.5000000000000001E-4</v>
      </c>
      <c r="D19" s="161">
        <v>3.6999999999999999E-4</v>
      </c>
      <c r="E19" s="161">
        <v>4.8000000000000001E-4</v>
      </c>
      <c r="F19" s="161">
        <v>5.9999999999999995E-4</v>
      </c>
      <c r="G19" s="161">
        <v>7.5000000000000002E-4</v>
      </c>
      <c r="H19" s="278" t="s">
        <v>418</v>
      </c>
    </row>
    <row r="20" spans="1:8" ht="15.5" x14ac:dyDescent="0.35">
      <c r="A20" s="97" t="s">
        <v>202</v>
      </c>
      <c r="B20" s="161">
        <v>3.9100000000000003E-3</v>
      </c>
      <c r="C20" s="161">
        <v>8.5199999999999998E-3</v>
      </c>
      <c r="D20" s="161">
        <v>1.133E-2</v>
      </c>
      <c r="E20" s="161">
        <v>1.3679999999999999E-2</v>
      </c>
      <c r="F20" s="161">
        <v>1.626E-2</v>
      </c>
      <c r="G20" s="161">
        <v>1.9179999999999999E-2</v>
      </c>
      <c r="H20" s="278" t="s">
        <v>418</v>
      </c>
    </row>
    <row r="21" spans="1:8" ht="15.5" x14ac:dyDescent="0.35">
      <c r="A21" s="97" t="s">
        <v>203</v>
      </c>
      <c r="B21" s="161">
        <v>5.0000000000000002E-5</v>
      </c>
      <c r="C21" s="161">
        <v>4.0000000000000002E-4</v>
      </c>
      <c r="D21" s="161">
        <v>6.4000000000000005E-4</v>
      </c>
      <c r="E21" s="161">
        <v>9.2000000000000003E-4</v>
      </c>
      <c r="F21" s="161">
        <v>1.24E-3</v>
      </c>
      <c r="G21" s="161">
        <v>1.7899999999999999E-3</v>
      </c>
      <c r="H21" s="278" t="s">
        <v>418</v>
      </c>
    </row>
    <row r="22" spans="1:8" ht="15.5" x14ac:dyDescent="0.35">
      <c r="A22" s="97" t="s">
        <v>240</v>
      </c>
      <c r="B22" s="161">
        <v>1.0000000000000001E-5</v>
      </c>
      <c r="C22" s="161">
        <v>6.9999999999999994E-5</v>
      </c>
      <c r="D22" s="161">
        <v>1.2E-4</v>
      </c>
      <c r="E22" s="161">
        <v>1.6000000000000001E-4</v>
      </c>
      <c r="F22" s="161">
        <v>1.9000000000000001E-4</v>
      </c>
      <c r="G22" s="161">
        <v>2.1000000000000001E-4</v>
      </c>
      <c r="H22" s="278" t="s">
        <v>418</v>
      </c>
    </row>
    <row r="23" spans="1:8" ht="15.5" x14ac:dyDescent="0.35">
      <c r="A23" s="97" t="s">
        <v>241</v>
      </c>
      <c r="B23" s="161">
        <v>4.0000000000000003E-5</v>
      </c>
      <c r="C23" s="161">
        <v>3.2000000000000003E-4</v>
      </c>
      <c r="D23" s="161">
        <v>4.8000000000000001E-4</v>
      </c>
      <c r="E23" s="161">
        <v>6.3000000000000003E-4</v>
      </c>
      <c r="F23" s="161">
        <v>7.5000000000000002E-4</v>
      </c>
      <c r="G23" s="161">
        <v>8.8999999999999995E-4</v>
      </c>
      <c r="H23" s="278" t="s">
        <v>418</v>
      </c>
    </row>
    <row r="24" spans="1:8" ht="15.5" x14ac:dyDescent="0.35">
      <c r="A24" s="97" t="s">
        <v>242</v>
      </c>
      <c r="B24" s="161">
        <v>2.0000000000000002E-5</v>
      </c>
      <c r="C24" s="161">
        <v>1E-4</v>
      </c>
      <c r="D24" s="161">
        <v>1.2999999999999999E-4</v>
      </c>
      <c r="E24" s="161">
        <v>1.4999999999999999E-4</v>
      </c>
      <c r="F24" s="161">
        <v>1.8000000000000001E-4</v>
      </c>
      <c r="G24" s="161">
        <v>2.4000000000000001E-4</v>
      </c>
      <c r="H24" s="278" t="s">
        <v>418</v>
      </c>
    </row>
    <row r="25" spans="1:8" ht="15.5" x14ac:dyDescent="0.35">
      <c r="A25" s="97" t="s">
        <v>207</v>
      </c>
      <c r="B25" s="161">
        <v>8.0000000000000007E-5</v>
      </c>
      <c r="C25" s="161">
        <v>4.6000000000000001E-4</v>
      </c>
      <c r="D25" s="161">
        <v>7.7999999999999999E-4</v>
      </c>
      <c r="E25" s="161">
        <v>1.0200000000000001E-3</v>
      </c>
      <c r="F25" s="161">
        <v>1.2600000000000001E-3</v>
      </c>
      <c r="G25" s="161">
        <v>1.5900000000000001E-3</v>
      </c>
      <c r="H25" s="278" t="s">
        <v>418</v>
      </c>
    </row>
    <row r="26" spans="1:8" ht="15.5" x14ac:dyDescent="0.35">
      <c r="A26" s="99" t="s">
        <v>18</v>
      </c>
      <c r="B26" s="226">
        <v>0.105</v>
      </c>
      <c r="C26" s="226">
        <v>0.30303000000000002</v>
      </c>
      <c r="D26" s="226">
        <v>0.43841999999999998</v>
      </c>
      <c r="E26" s="226">
        <v>0.56605000000000005</v>
      </c>
      <c r="F26" s="226">
        <v>0.69867999999999997</v>
      </c>
      <c r="G26" s="226">
        <v>0.84784999999999999</v>
      </c>
      <c r="H26" s="278" t="s">
        <v>418</v>
      </c>
    </row>
    <row r="27" spans="1:8" x14ac:dyDescent="0.25">
      <c r="A27" s="278" t="s">
        <v>416</v>
      </c>
      <c r="B27" s="278" t="s">
        <v>416</v>
      </c>
      <c r="C27" s="278" t="s">
        <v>416</v>
      </c>
      <c r="D27" s="278" t="s">
        <v>416</v>
      </c>
      <c r="E27" s="278" t="s">
        <v>416</v>
      </c>
      <c r="F27" s="278" t="s">
        <v>416</v>
      </c>
      <c r="G27" s="278" t="s">
        <v>416</v>
      </c>
    </row>
  </sheetData>
  <mergeCells count="1">
    <mergeCell ref="A3:G3"/>
  </mergeCells>
  <hyperlinks>
    <hyperlink ref="A4" location="Contents!A1" display="Back to contents" xr:uid="{0EBA305B-1A76-4082-9C2C-4A5FFBDE50D7}"/>
  </hyperlinks>
  <pageMargins left="0.7" right="0.7" top="0.75" bottom="0.75" header="0.3" footer="0.3"/>
  <pageSetup paperSize="9" orientation="landscape" r:id="rId1"/>
  <headerFooter>
    <oddHeader>&amp;C&amp;"Verdana"&amp;10&amp;KB40029 OFFICIAL&amp;1#_x000D_</oddHeader>
    <oddFooter>&amp;C_x000D_&amp;1#&amp;"Verdana"&amp;10&amp;KB40029 OFFICIAL</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H13"/>
  <sheetViews>
    <sheetView showGridLines="0" workbookViewId="0"/>
  </sheetViews>
  <sheetFormatPr defaultColWidth="9.1796875" defaultRowHeight="12.5" x14ac:dyDescent="0.25"/>
  <cols>
    <col min="1" max="1" width="22.1796875" style="3" customWidth="1"/>
    <col min="2" max="2" width="25.1796875" style="3" customWidth="1"/>
    <col min="3" max="3" width="26.453125" style="3" customWidth="1"/>
    <col min="4" max="4" width="13.1796875" style="3" customWidth="1"/>
    <col min="5" max="16384" width="9.1796875" style="3"/>
  </cols>
  <sheetData>
    <row r="1" spans="1:8" s="242" customFormat="1" x14ac:dyDescent="0.25">
      <c r="A1" s="278" t="s">
        <v>439</v>
      </c>
      <c r="D1" s="278" t="s">
        <v>418</v>
      </c>
    </row>
    <row r="2" spans="1:8" s="134" customFormat="1" ht="28.5" customHeight="1" x14ac:dyDescent="0.35">
      <c r="A2" s="6" t="s">
        <v>316</v>
      </c>
      <c r="B2" s="287"/>
      <c r="C2" s="288"/>
      <c r="D2" s="280" t="s">
        <v>418</v>
      </c>
      <c r="E2" s="288"/>
      <c r="F2" s="288"/>
      <c r="G2" s="288"/>
      <c r="H2" s="288"/>
    </row>
    <row r="3" spans="1:8" ht="66.650000000000006" customHeight="1" x14ac:dyDescent="0.35">
      <c r="A3" s="342" t="s">
        <v>243</v>
      </c>
      <c r="B3" s="343"/>
      <c r="C3" s="344"/>
      <c r="D3" s="278" t="s">
        <v>418</v>
      </c>
      <c r="E3" s="4"/>
      <c r="F3" s="4"/>
      <c r="G3" s="4"/>
      <c r="H3" s="4"/>
    </row>
    <row r="4" spans="1:8" ht="15.5" x14ac:dyDescent="0.35">
      <c r="A4" s="277" t="s">
        <v>419</v>
      </c>
      <c r="B4" s="5"/>
      <c r="C4" s="4"/>
      <c r="D4" s="278" t="s">
        <v>418</v>
      </c>
      <c r="E4" s="4"/>
      <c r="F4" s="4"/>
      <c r="G4" s="4"/>
      <c r="H4" s="4"/>
    </row>
    <row r="5" spans="1:8" ht="29.15" customHeight="1" x14ac:dyDescent="0.35">
      <c r="A5" s="140" t="s">
        <v>317</v>
      </c>
      <c r="D5" s="278" t="s">
        <v>418</v>
      </c>
    </row>
    <row r="6" spans="1:8" ht="33" customHeight="1" x14ac:dyDescent="0.35">
      <c r="A6" s="141" t="s">
        <v>225</v>
      </c>
      <c r="B6" s="142" t="s">
        <v>244</v>
      </c>
      <c r="C6" s="142" t="s">
        <v>245</v>
      </c>
      <c r="D6" s="278" t="s">
        <v>418</v>
      </c>
    </row>
    <row r="7" spans="1:8" ht="15.5" x14ac:dyDescent="0.35">
      <c r="A7" s="140">
        <v>1</v>
      </c>
      <c r="B7" s="227">
        <v>0.13700000000000001</v>
      </c>
      <c r="C7" s="227">
        <v>6.93E-2</v>
      </c>
      <c r="D7" s="278" t="s">
        <v>418</v>
      </c>
    </row>
    <row r="8" spans="1:8" ht="15.5" x14ac:dyDescent="0.35">
      <c r="A8" s="140" t="s">
        <v>226</v>
      </c>
      <c r="B8" s="228">
        <v>0.37240000000000001</v>
      </c>
      <c r="C8" s="228">
        <v>0.22550000000000001</v>
      </c>
      <c r="D8" s="278" t="s">
        <v>418</v>
      </c>
    </row>
    <row r="9" spans="1:8" ht="15.5" x14ac:dyDescent="0.35">
      <c r="A9" s="140" t="s">
        <v>227</v>
      </c>
      <c r="B9" s="228">
        <v>0.51970000000000005</v>
      </c>
      <c r="C9" s="228">
        <v>0.34760000000000002</v>
      </c>
      <c r="D9" s="278" t="s">
        <v>418</v>
      </c>
    </row>
    <row r="10" spans="1:8" ht="15.5" x14ac:dyDescent="0.35">
      <c r="A10" s="140" t="s">
        <v>228</v>
      </c>
      <c r="B10" s="228">
        <v>0.64600000000000002</v>
      </c>
      <c r="C10" s="228">
        <v>0.4768</v>
      </c>
      <c r="D10" s="278" t="s">
        <v>418</v>
      </c>
    </row>
    <row r="11" spans="1:8" ht="15.5" x14ac:dyDescent="0.35">
      <c r="A11" s="140" t="s">
        <v>229</v>
      </c>
      <c r="B11" s="228">
        <v>0.76680000000000004</v>
      </c>
      <c r="C11" s="228">
        <v>0.62250000000000005</v>
      </c>
      <c r="D11" s="278" t="s">
        <v>418</v>
      </c>
    </row>
    <row r="12" spans="1:8" ht="15.5" x14ac:dyDescent="0.35">
      <c r="A12" s="143" t="s">
        <v>230</v>
      </c>
      <c r="B12" s="229">
        <v>0.8952</v>
      </c>
      <c r="C12" s="229">
        <v>0.79500000000000004</v>
      </c>
      <c r="D12" s="278" t="s">
        <v>418</v>
      </c>
    </row>
    <row r="13" spans="1:8" x14ac:dyDescent="0.25">
      <c r="A13" s="278" t="s">
        <v>416</v>
      </c>
      <c r="B13" s="278" t="s">
        <v>416</v>
      </c>
      <c r="C13" s="278" t="s">
        <v>416</v>
      </c>
    </row>
  </sheetData>
  <mergeCells count="1">
    <mergeCell ref="A3:C3"/>
  </mergeCells>
  <hyperlinks>
    <hyperlink ref="A4" location="Contents!A1" display="Back to contents" xr:uid="{CA3DBB13-D0C7-4420-96A2-523ECC1AC14A}"/>
  </hyperlinks>
  <pageMargins left="0.7" right="0.7" top="0.75" bottom="0.75" header="0.3" footer="0.3"/>
  <pageSetup paperSize="9" orientation="landscape" r:id="rId1"/>
  <headerFooter>
    <oddHeader>&amp;C&amp;"Verdana"&amp;10&amp;KB40029 OFFICIAL&amp;1#_x000D_</oddHeader>
    <oddFooter>&amp;C_x000D_&amp;1#&amp;"Verdana"&amp;10&amp;KB40029 OFFICIAL</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R14"/>
  <sheetViews>
    <sheetView showGridLines="0" workbookViewId="0"/>
  </sheetViews>
  <sheetFormatPr defaultColWidth="9.1796875" defaultRowHeight="12.5" x14ac:dyDescent="0.25"/>
  <cols>
    <col min="1" max="1" width="26" style="3" customWidth="1"/>
    <col min="2" max="6" width="17.81640625" style="4" customWidth="1"/>
    <col min="7" max="7" width="13.26953125" style="4" customWidth="1"/>
    <col min="8" max="16384" width="9.1796875" style="3"/>
  </cols>
  <sheetData>
    <row r="1" spans="1:18" s="242" customFormat="1" x14ac:dyDescent="0.25">
      <c r="A1" s="278" t="s">
        <v>440</v>
      </c>
      <c r="B1" s="243"/>
      <c r="C1" s="243"/>
      <c r="D1" s="243"/>
      <c r="E1" s="243"/>
      <c r="F1" s="243"/>
      <c r="G1" s="299" t="s">
        <v>418</v>
      </c>
    </row>
    <row r="2" spans="1:18" s="134" customFormat="1" ht="29.15" customHeight="1" x14ac:dyDescent="0.35">
      <c r="A2" s="6" t="s">
        <v>246</v>
      </c>
      <c r="B2" s="287"/>
      <c r="C2" s="288"/>
      <c r="D2" s="288"/>
      <c r="E2" s="288"/>
      <c r="F2" s="288"/>
      <c r="G2" s="322" t="s">
        <v>418</v>
      </c>
      <c r="I2" s="288"/>
      <c r="J2" s="288"/>
      <c r="K2" s="288"/>
      <c r="L2" s="288"/>
      <c r="M2" s="288"/>
      <c r="N2" s="288"/>
      <c r="O2" s="288"/>
      <c r="P2" s="288"/>
      <c r="Q2" s="288"/>
      <c r="R2" s="288"/>
    </row>
    <row r="3" spans="1:18" ht="66" customHeight="1" x14ac:dyDescent="0.25">
      <c r="A3" s="336" t="s">
        <v>247</v>
      </c>
      <c r="B3" s="337"/>
      <c r="C3" s="337"/>
      <c r="D3" s="337"/>
      <c r="E3" s="337"/>
      <c r="F3" s="338"/>
      <c r="G3" s="299" t="s">
        <v>418</v>
      </c>
      <c r="I3" s="4"/>
      <c r="J3" s="4"/>
      <c r="K3" s="4"/>
      <c r="L3" s="4"/>
      <c r="M3" s="4"/>
      <c r="N3" s="4"/>
      <c r="O3" s="4"/>
      <c r="P3" s="4"/>
      <c r="Q3" s="4"/>
      <c r="R3" s="4"/>
    </row>
    <row r="4" spans="1:18" ht="15.5" x14ac:dyDescent="0.35">
      <c r="A4" s="277" t="s">
        <v>419</v>
      </c>
      <c r="B4" s="5"/>
      <c r="G4" s="299" t="s">
        <v>418</v>
      </c>
      <c r="I4" s="4"/>
      <c r="J4" s="4"/>
      <c r="K4" s="4"/>
      <c r="L4" s="4"/>
      <c r="M4" s="4"/>
      <c r="N4" s="4"/>
      <c r="O4" s="4"/>
      <c r="P4" s="4"/>
      <c r="Q4" s="4"/>
      <c r="R4" s="4"/>
    </row>
    <row r="5" spans="1:18" ht="30" customHeight="1" x14ac:dyDescent="0.35">
      <c r="A5" s="301" t="s">
        <v>248</v>
      </c>
      <c r="G5" s="299" t="s">
        <v>418</v>
      </c>
    </row>
    <row r="6" spans="1:18" ht="15.5" x14ac:dyDescent="0.35">
      <c r="A6" s="118" t="s">
        <v>234</v>
      </c>
      <c r="B6" s="231">
        <v>2012</v>
      </c>
      <c r="C6" s="231">
        <v>2013</v>
      </c>
      <c r="D6" s="231">
        <v>2014</v>
      </c>
      <c r="E6" s="231">
        <v>2015</v>
      </c>
      <c r="F6" s="231">
        <v>2016</v>
      </c>
      <c r="G6" s="299" t="s">
        <v>418</v>
      </c>
    </row>
    <row r="7" spans="1:18" ht="15.5" x14ac:dyDescent="0.35">
      <c r="A7" s="11" t="s">
        <v>249</v>
      </c>
      <c r="B7" s="232">
        <v>-0.18729999999999999</v>
      </c>
      <c r="C7" s="232">
        <v>-0.17280000000000001</v>
      </c>
      <c r="D7" s="232">
        <v>-0.12509999999999999</v>
      </c>
      <c r="E7" s="232">
        <v>-0.17380000000000001</v>
      </c>
      <c r="F7" s="232">
        <v>-0.16700000000000001</v>
      </c>
      <c r="G7" s="299" t="s">
        <v>418</v>
      </c>
    </row>
    <row r="8" spans="1:18" ht="15.5" x14ac:dyDescent="0.35">
      <c r="A8" s="11" t="s">
        <v>30</v>
      </c>
      <c r="B8" s="232">
        <v>-9.9299999999999999E-2</v>
      </c>
      <c r="C8" s="232">
        <v>-5.1700000000000003E-2</v>
      </c>
      <c r="D8" s="232">
        <v>-2.7799999999999998E-2</v>
      </c>
      <c r="E8" s="232">
        <v>-6.8400000000000002E-2</v>
      </c>
      <c r="F8" s="232">
        <v>-7.2800000000000004E-2</v>
      </c>
      <c r="G8" s="299" t="s">
        <v>418</v>
      </c>
    </row>
    <row r="9" spans="1:18" ht="15.5" x14ac:dyDescent="0.35">
      <c r="A9" s="11" t="s">
        <v>31</v>
      </c>
      <c r="B9" s="232">
        <v>-5.8999999999999997E-2</v>
      </c>
      <c r="C9" s="232">
        <v>8.3000000000000001E-3</v>
      </c>
      <c r="D9" s="232">
        <v>1.55E-2</v>
      </c>
      <c r="E9" s="232">
        <v>-1.0200000000000001E-2</v>
      </c>
      <c r="F9" s="232">
        <v>-3.2800000000000003E-2</v>
      </c>
      <c r="G9" s="299" t="s">
        <v>418</v>
      </c>
    </row>
    <row r="10" spans="1:18" ht="15.5" x14ac:dyDescent="0.35">
      <c r="A10" s="11" t="s">
        <v>32</v>
      </c>
      <c r="B10" s="232">
        <v>-2.52E-2</v>
      </c>
      <c r="C10" s="232">
        <v>6.3600000000000004E-2</v>
      </c>
      <c r="D10" s="232">
        <v>5.8799999999999998E-2</v>
      </c>
      <c r="E10" s="232">
        <v>2.4500000000000001E-2</v>
      </c>
      <c r="F10" s="232">
        <v>-2.0000000000000001E-4</v>
      </c>
      <c r="G10" s="299" t="s">
        <v>418</v>
      </c>
    </row>
    <row r="11" spans="1:18" ht="15.5" x14ac:dyDescent="0.35">
      <c r="A11" s="11" t="s">
        <v>33</v>
      </c>
      <c r="B11" s="232">
        <v>-4.1000000000000003E-3</v>
      </c>
      <c r="C11" s="232">
        <v>9.3100000000000002E-2</v>
      </c>
      <c r="D11" s="232">
        <v>8.3299999999999999E-2</v>
      </c>
      <c r="E11" s="232">
        <v>4.5999999999999999E-2</v>
      </c>
      <c r="F11" s="232">
        <v>1.37E-2</v>
      </c>
      <c r="G11" s="299" t="s">
        <v>418</v>
      </c>
    </row>
    <row r="12" spans="1:18" ht="15.5" x14ac:dyDescent="0.35">
      <c r="A12" s="11" t="s">
        <v>34</v>
      </c>
      <c r="B12" s="232">
        <v>6.7000000000000002E-3</v>
      </c>
      <c r="C12" s="232">
        <v>0.10639999999999999</v>
      </c>
      <c r="D12" s="232">
        <v>9.5899999999999999E-2</v>
      </c>
      <c r="E12" s="232">
        <v>5.7000000000000002E-2</v>
      </c>
      <c r="F12" s="232">
        <v>2.1499999999999998E-2</v>
      </c>
      <c r="G12" s="299" t="s">
        <v>418</v>
      </c>
    </row>
    <row r="13" spans="1:18" ht="15.5" x14ac:dyDescent="0.35">
      <c r="A13" s="11" t="s">
        <v>250</v>
      </c>
      <c r="B13" s="232">
        <v>1.49E-2</v>
      </c>
      <c r="C13" s="232">
        <v>0.1159</v>
      </c>
      <c r="D13" s="232">
        <v>0.1129</v>
      </c>
      <c r="E13" s="232">
        <v>7.5200000000000003E-2</v>
      </c>
      <c r="F13" s="232">
        <v>4.2700000000000002E-2</v>
      </c>
      <c r="G13" s="299" t="s">
        <v>418</v>
      </c>
    </row>
    <row r="14" spans="1:18" x14ac:dyDescent="0.25">
      <c r="A14" s="278" t="s">
        <v>416</v>
      </c>
      <c r="B14" s="278" t="s">
        <v>416</v>
      </c>
      <c r="C14" s="278" t="s">
        <v>416</v>
      </c>
      <c r="D14" s="278" t="s">
        <v>416</v>
      </c>
      <c r="E14" s="278" t="s">
        <v>416</v>
      </c>
      <c r="F14" s="278" t="s">
        <v>416</v>
      </c>
    </row>
  </sheetData>
  <mergeCells count="1">
    <mergeCell ref="A3:F3"/>
  </mergeCells>
  <hyperlinks>
    <hyperlink ref="A4" location="Contents!A1" display="Back to contents" xr:uid="{5DFEBFDA-0618-46CD-8A8A-F213047899E5}"/>
  </hyperlinks>
  <pageMargins left="0.7" right="0.7" top="0.75" bottom="0.75" header="0.3" footer="0.3"/>
  <pageSetup paperSize="9" orientation="portrait" r:id="rId1"/>
  <headerFooter>
    <oddHeader>&amp;C&amp;"Verdana"&amp;10&amp;KB40029 OFFICIAL&amp;1#_x000D_</oddHeader>
    <oddFooter>&amp;C_x000D_&amp;1#&amp;"Verdana"&amp;10&amp;KB40029 OFFICIAL</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I46"/>
  <sheetViews>
    <sheetView showGridLines="0" zoomScaleNormal="100" workbookViewId="0"/>
  </sheetViews>
  <sheetFormatPr defaultColWidth="9.1796875" defaultRowHeight="12.5" x14ac:dyDescent="0.25"/>
  <cols>
    <col min="1" max="1" width="38.54296875" style="242" customWidth="1"/>
    <col min="2" max="6" width="21" style="242" customWidth="1"/>
    <col min="7" max="7" width="12.453125" style="242" customWidth="1"/>
    <col min="8" max="16384" width="9.1796875" style="242"/>
  </cols>
  <sheetData>
    <row r="1" spans="1:9" x14ac:dyDescent="0.25">
      <c r="A1" s="278" t="s">
        <v>441</v>
      </c>
      <c r="G1" s="278" t="s">
        <v>418</v>
      </c>
    </row>
    <row r="2" spans="1:9" s="134" customFormat="1" ht="30.65" customHeight="1" x14ac:dyDescent="0.35">
      <c r="A2" s="6" t="s">
        <v>372</v>
      </c>
      <c r="B2" s="287"/>
      <c r="C2" s="288"/>
      <c r="D2" s="288"/>
      <c r="E2" s="288"/>
      <c r="F2" s="288"/>
      <c r="G2" s="280" t="s">
        <v>418</v>
      </c>
      <c r="H2" s="288"/>
      <c r="I2" s="288"/>
    </row>
    <row r="3" spans="1:9" ht="48" customHeight="1" x14ac:dyDescent="0.25">
      <c r="A3" s="336" t="s">
        <v>255</v>
      </c>
      <c r="B3" s="337"/>
      <c r="C3" s="337"/>
      <c r="D3" s="337"/>
      <c r="E3" s="337"/>
      <c r="F3" s="338"/>
      <c r="G3" s="278" t="s">
        <v>418</v>
      </c>
      <c r="H3" s="243"/>
      <c r="I3" s="243"/>
    </row>
    <row r="4" spans="1:9" ht="15.5" x14ac:dyDescent="0.35">
      <c r="A4" s="277" t="s">
        <v>419</v>
      </c>
      <c r="B4" s="5"/>
      <c r="C4" s="243"/>
      <c r="D4" s="243"/>
      <c r="E4" s="243"/>
      <c r="F4" s="243"/>
      <c r="G4" s="278" t="s">
        <v>418</v>
      </c>
      <c r="H4" s="243"/>
      <c r="I4" s="243"/>
    </row>
    <row r="5" spans="1:9" s="300" customFormat="1" ht="30.65" customHeight="1" x14ac:dyDescent="0.35">
      <c r="A5" s="301" t="s">
        <v>256</v>
      </c>
      <c r="G5" s="278" t="s">
        <v>418</v>
      </c>
      <c r="H5" s="308"/>
    </row>
    <row r="6" spans="1:9" ht="15.5" x14ac:dyDescent="0.35">
      <c r="A6" s="144"/>
      <c r="B6" s="231">
        <v>2012</v>
      </c>
      <c r="C6" s="231">
        <v>2013</v>
      </c>
      <c r="D6" s="231">
        <v>2014</v>
      </c>
      <c r="E6" s="231">
        <v>2015</v>
      </c>
      <c r="F6" s="231">
        <v>2016</v>
      </c>
      <c r="G6" s="278" t="s">
        <v>418</v>
      </c>
      <c r="H6" s="243"/>
    </row>
    <row r="7" spans="1:9" ht="32.5" customHeight="1" x14ac:dyDescent="0.35">
      <c r="A7" s="116" t="s">
        <v>257</v>
      </c>
      <c r="B7" s="171">
        <v>3.2000000000000002E-3</v>
      </c>
      <c r="C7" s="171">
        <v>5.1000000000000004E-3</v>
      </c>
      <c r="D7" s="171">
        <v>5.1999999999999998E-3</v>
      </c>
      <c r="E7" s="171">
        <v>5.1000000000000004E-3</v>
      </c>
      <c r="F7" s="171">
        <v>5.5999999999999999E-3</v>
      </c>
      <c r="G7" s="278" t="s">
        <v>418</v>
      </c>
      <c r="H7" s="243"/>
    </row>
    <row r="8" spans="1:9" ht="15.5" x14ac:dyDescent="0.35">
      <c r="A8" s="144" t="s">
        <v>258</v>
      </c>
      <c r="B8" s="171">
        <v>3.5000000000000001E-3</v>
      </c>
      <c r="C8" s="171">
        <v>5.4999999999999997E-3</v>
      </c>
      <c r="D8" s="171">
        <v>5.8999999999999999E-3</v>
      </c>
      <c r="E8" s="171">
        <v>6.3E-3</v>
      </c>
      <c r="F8" s="171">
        <v>6.4999999999999997E-3</v>
      </c>
      <c r="G8" s="278" t="s">
        <v>418</v>
      </c>
      <c r="H8" s="243"/>
    </row>
    <row r="9" spans="1:9" ht="15.5" x14ac:dyDescent="0.35">
      <c r="A9" s="144" t="s">
        <v>259</v>
      </c>
      <c r="B9" s="171">
        <v>6.7000000000000002E-3</v>
      </c>
      <c r="C9" s="171">
        <v>1.06E-2</v>
      </c>
      <c r="D9" s="171">
        <v>1.11E-2</v>
      </c>
      <c r="E9" s="171">
        <v>1.15E-2</v>
      </c>
      <c r="F9" s="171">
        <v>1.21E-2</v>
      </c>
      <c r="G9" s="278" t="s">
        <v>418</v>
      </c>
      <c r="H9" s="243"/>
    </row>
    <row r="10" spans="1:9" s="300" customFormat="1" ht="30.65" customHeight="1" x14ac:dyDescent="0.35">
      <c r="A10" s="301" t="s">
        <v>260</v>
      </c>
      <c r="G10" s="278" t="s">
        <v>418</v>
      </c>
    </row>
    <row r="11" spans="1:9" s="300" customFormat="1" ht="30.65" customHeight="1" x14ac:dyDescent="0.35">
      <c r="A11" s="144" t="s">
        <v>261</v>
      </c>
      <c r="B11" s="231">
        <v>2012</v>
      </c>
      <c r="C11" s="231">
        <v>2013</v>
      </c>
      <c r="D11" s="231">
        <v>2014</v>
      </c>
      <c r="E11" s="231">
        <v>2015</v>
      </c>
      <c r="F11" s="231">
        <v>2016</v>
      </c>
      <c r="G11" s="278" t="s">
        <v>418</v>
      </c>
    </row>
    <row r="12" spans="1:9" ht="15.5" x14ac:dyDescent="0.35">
      <c r="A12" s="144" t="s">
        <v>262</v>
      </c>
      <c r="B12" s="171">
        <v>0.3654</v>
      </c>
      <c r="C12" s="171">
        <v>0.1283</v>
      </c>
      <c r="D12" s="171">
        <v>0.11899999999999999</v>
      </c>
      <c r="E12" s="171">
        <v>0.1235</v>
      </c>
      <c r="F12" s="171">
        <v>0.1196</v>
      </c>
      <c r="G12" s="278" t="s">
        <v>418</v>
      </c>
    </row>
    <row r="13" spans="1:9" ht="15.5" x14ac:dyDescent="0.35">
      <c r="A13" s="144" t="s">
        <v>263</v>
      </c>
      <c r="B13" s="171">
        <v>0.1074</v>
      </c>
      <c r="C13" s="171">
        <v>0.13919999999999999</v>
      </c>
      <c r="D13" s="171">
        <v>0.1346</v>
      </c>
      <c r="E13" s="171">
        <v>0.13239999999999999</v>
      </c>
      <c r="F13" s="171">
        <v>0.12720000000000001</v>
      </c>
      <c r="G13" s="278" t="s">
        <v>418</v>
      </c>
    </row>
    <row r="14" spans="1:9" ht="15.5" x14ac:dyDescent="0.35">
      <c r="A14" s="144" t="s">
        <v>264</v>
      </c>
      <c r="B14" s="171">
        <v>7.7700000000000005E-2</v>
      </c>
      <c r="C14" s="171">
        <v>0.1085</v>
      </c>
      <c r="D14" s="171">
        <v>0.1062</v>
      </c>
      <c r="E14" s="171">
        <v>0.1028</v>
      </c>
      <c r="F14" s="171">
        <v>0.1018</v>
      </c>
      <c r="G14" s="278" t="s">
        <v>418</v>
      </c>
    </row>
    <row r="15" spans="1:9" ht="15.5" x14ac:dyDescent="0.35">
      <c r="A15" s="144" t="s">
        <v>265</v>
      </c>
      <c r="B15" s="171">
        <v>6.13E-2</v>
      </c>
      <c r="C15" s="171">
        <v>8.8599999999999998E-2</v>
      </c>
      <c r="D15" s="171">
        <v>8.7900000000000006E-2</v>
      </c>
      <c r="E15" s="171">
        <v>8.6300000000000002E-2</v>
      </c>
      <c r="F15" s="171">
        <v>8.43E-2</v>
      </c>
      <c r="G15" s="278" t="s">
        <v>418</v>
      </c>
    </row>
    <row r="16" spans="1:9" ht="15.5" x14ac:dyDescent="0.35">
      <c r="A16" s="144" t="s">
        <v>266</v>
      </c>
      <c r="B16" s="171">
        <v>9.2200000000000004E-2</v>
      </c>
      <c r="C16" s="171">
        <v>0.13980000000000001</v>
      </c>
      <c r="D16" s="171">
        <v>0.13930000000000001</v>
      </c>
      <c r="E16" s="171">
        <v>0.13700000000000001</v>
      </c>
      <c r="F16" s="171">
        <v>0.13719999999999999</v>
      </c>
      <c r="G16" s="278" t="s">
        <v>418</v>
      </c>
    </row>
    <row r="17" spans="1:7" ht="15.5" x14ac:dyDescent="0.35">
      <c r="A17" s="144" t="s">
        <v>267</v>
      </c>
      <c r="B17" s="171">
        <v>6.3899999999999998E-2</v>
      </c>
      <c r="C17" s="171">
        <v>9.6799999999999997E-2</v>
      </c>
      <c r="D17" s="171">
        <v>9.5600000000000004E-2</v>
      </c>
      <c r="E17" s="171">
        <v>9.4600000000000004E-2</v>
      </c>
      <c r="F17" s="171">
        <v>9.5500000000000002E-2</v>
      </c>
      <c r="G17" s="278" t="s">
        <v>418</v>
      </c>
    </row>
    <row r="18" spans="1:7" ht="15.5" x14ac:dyDescent="0.35">
      <c r="A18" s="144" t="s">
        <v>268</v>
      </c>
      <c r="B18" s="171">
        <v>7.4999999999999997E-2</v>
      </c>
      <c r="C18" s="171">
        <v>0.10580000000000001</v>
      </c>
      <c r="D18" s="171">
        <v>0.10639999999999999</v>
      </c>
      <c r="E18" s="171">
        <v>0.1041</v>
      </c>
      <c r="F18" s="171">
        <v>0.10589999999999999</v>
      </c>
      <c r="G18" s="278" t="s">
        <v>418</v>
      </c>
    </row>
    <row r="19" spans="1:7" ht="15.5" x14ac:dyDescent="0.35">
      <c r="A19" s="144" t="s">
        <v>269</v>
      </c>
      <c r="B19" s="171">
        <v>6.4500000000000002E-2</v>
      </c>
      <c r="C19" s="171">
        <v>8.1900000000000001E-2</v>
      </c>
      <c r="D19" s="171">
        <v>8.43E-2</v>
      </c>
      <c r="E19" s="171">
        <v>8.3199999999999996E-2</v>
      </c>
      <c r="F19" s="171">
        <v>8.7300000000000003E-2</v>
      </c>
      <c r="G19" s="278" t="s">
        <v>418</v>
      </c>
    </row>
    <row r="20" spans="1:7" ht="15.5" x14ac:dyDescent="0.35">
      <c r="A20" s="144" t="s">
        <v>270</v>
      </c>
      <c r="B20" s="171">
        <v>9.2499999999999999E-2</v>
      </c>
      <c r="C20" s="171">
        <v>0.11119999999999999</v>
      </c>
      <c r="D20" s="171">
        <v>0.12659999999999999</v>
      </c>
      <c r="E20" s="171">
        <v>0.13600000000000001</v>
      </c>
      <c r="F20" s="171">
        <v>0.1414</v>
      </c>
      <c r="G20" s="278" t="s">
        <v>418</v>
      </c>
    </row>
    <row r="21" spans="1:7" ht="15.5" x14ac:dyDescent="0.35">
      <c r="A21" s="144" t="s">
        <v>18</v>
      </c>
      <c r="B21" s="197">
        <v>1</v>
      </c>
      <c r="C21" s="197">
        <v>1</v>
      </c>
      <c r="D21" s="197">
        <v>1</v>
      </c>
      <c r="E21" s="197">
        <v>1</v>
      </c>
      <c r="F21" s="197">
        <v>1</v>
      </c>
      <c r="G21" s="278" t="s">
        <v>418</v>
      </c>
    </row>
    <row r="22" spans="1:7" ht="33" customHeight="1" x14ac:dyDescent="0.35">
      <c r="A22" s="301" t="s">
        <v>271</v>
      </c>
      <c r="G22" s="278" t="s">
        <v>418</v>
      </c>
    </row>
    <row r="23" spans="1:7" ht="15.5" x14ac:dyDescent="0.35">
      <c r="A23" s="144" t="s">
        <v>261</v>
      </c>
      <c r="B23" s="231">
        <v>2012</v>
      </c>
      <c r="C23" s="231">
        <v>2013</v>
      </c>
      <c r="D23" s="231">
        <v>2014</v>
      </c>
      <c r="E23" s="231">
        <v>2015</v>
      </c>
      <c r="F23" s="231">
        <v>2016</v>
      </c>
      <c r="G23" s="278" t="s">
        <v>418</v>
      </c>
    </row>
    <row r="24" spans="1:7" ht="15.5" x14ac:dyDescent="0.35">
      <c r="A24" s="144" t="s">
        <v>262</v>
      </c>
      <c r="B24" s="171">
        <v>0.43419999999999997</v>
      </c>
      <c r="C24" s="171">
        <v>0.20749999999999999</v>
      </c>
      <c r="D24" s="171">
        <v>0.1971</v>
      </c>
      <c r="E24" s="171">
        <v>0.2077</v>
      </c>
      <c r="F24" s="171">
        <v>0.20080000000000001</v>
      </c>
      <c r="G24" s="278" t="s">
        <v>418</v>
      </c>
    </row>
    <row r="25" spans="1:7" ht="15.5" x14ac:dyDescent="0.35">
      <c r="A25" s="144" t="s">
        <v>263</v>
      </c>
      <c r="B25" s="171">
        <v>0.13880000000000001</v>
      </c>
      <c r="C25" s="171">
        <v>0.20230000000000001</v>
      </c>
      <c r="D25" s="171">
        <v>0.20069999999999999</v>
      </c>
      <c r="E25" s="171">
        <v>0.1993</v>
      </c>
      <c r="F25" s="171">
        <v>0.19089999999999999</v>
      </c>
      <c r="G25" s="278" t="s">
        <v>418</v>
      </c>
    </row>
    <row r="26" spans="1:7" ht="15.5" x14ac:dyDescent="0.35">
      <c r="A26" s="144" t="s">
        <v>264</v>
      </c>
      <c r="B26" s="171">
        <v>9.1600000000000001E-2</v>
      </c>
      <c r="C26" s="171">
        <v>0.13469999999999999</v>
      </c>
      <c r="D26" s="171">
        <v>0.1346</v>
      </c>
      <c r="E26" s="171">
        <v>0.13200000000000001</v>
      </c>
      <c r="F26" s="171">
        <v>0.1285</v>
      </c>
      <c r="G26" s="278" t="s">
        <v>418</v>
      </c>
    </row>
    <row r="27" spans="1:7" ht="15.5" x14ac:dyDescent="0.35">
      <c r="A27" s="144" t="s">
        <v>265</v>
      </c>
      <c r="B27" s="171">
        <v>6.4899999999999999E-2</v>
      </c>
      <c r="C27" s="171">
        <v>9.3399999999999997E-2</v>
      </c>
      <c r="D27" s="171">
        <v>9.4500000000000001E-2</v>
      </c>
      <c r="E27" s="171">
        <v>9.3600000000000003E-2</v>
      </c>
      <c r="F27" s="171">
        <v>9.2499999999999999E-2</v>
      </c>
      <c r="G27" s="278" t="s">
        <v>418</v>
      </c>
    </row>
    <row r="28" spans="1:7" ht="15.5" x14ac:dyDescent="0.35">
      <c r="A28" s="144" t="s">
        <v>266</v>
      </c>
      <c r="B28" s="171">
        <v>8.5999999999999993E-2</v>
      </c>
      <c r="C28" s="171">
        <v>0.1242</v>
      </c>
      <c r="D28" s="171">
        <v>0.1273</v>
      </c>
      <c r="E28" s="171">
        <v>0.12720000000000001</v>
      </c>
      <c r="F28" s="171">
        <v>0.1293</v>
      </c>
      <c r="G28" s="278" t="s">
        <v>418</v>
      </c>
    </row>
    <row r="29" spans="1:7" ht="15.5" x14ac:dyDescent="0.35">
      <c r="A29" s="144" t="s">
        <v>267</v>
      </c>
      <c r="B29" s="171">
        <v>5.2400000000000002E-2</v>
      </c>
      <c r="C29" s="171">
        <v>7.46E-2</v>
      </c>
      <c r="D29" s="171">
        <v>7.5800000000000006E-2</v>
      </c>
      <c r="E29" s="171">
        <v>7.5300000000000006E-2</v>
      </c>
      <c r="F29" s="171">
        <v>8.0600000000000005E-2</v>
      </c>
      <c r="G29" s="278" t="s">
        <v>418</v>
      </c>
    </row>
    <row r="30" spans="1:7" ht="15.5" x14ac:dyDescent="0.35">
      <c r="A30" s="144" t="s">
        <v>268</v>
      </c>
      <c r="B30" s="171">
        <v>5.3800000000000001E-2</v>
      </c>
      <c r="C30" s="171">
        <v>7.2999999999999995E-2</v>
      </c>
      <c r="D30" s="171">
        <v>7.4999999999999997E-2</v>
      </c>
      <c r="E30" s="171">
        <v>7.51E-2</v>
      </c>
      <c r="F30" s="171">
        <v>8.1900000000000001E-2</v>
      </c>
      <c r="G30" s="278" t="s">
        <v>418</v>
      </c>
    </row>
    <row r="31" spans="1:7" ht="15.5" x14ac:dyDescent="0.35">
      <c r="A31" s="144" t="s">
        <v>269</v>
      </c>
      <c r="B31" s="171">
        <v>3.8100000000000002E-2</v>
      </c>
      <c r="C31" s="171">
        <v>4.6699999999999998E-2</v>
      </c>
      <c r="D31" s="171">
        <v>4.8899999999999999E-2</v>
      </c>
      <c r="E31" s="171">
        <v>4.87E-2</v>
      </c>
      <c r="F31" s="171">
        <v>5.4699999999999999E-2</v>
      </c>
      <c r="G31" s="278" t="s">
        <v>418</v>
      </c>
    </row>
    <row r="32" spans="1:7" ht="15.5" x14ac:dyDescent="0.35">
      <c r="A32" s="144" t="s">
        <v>270</v>
      </c>
      <c r="B32" s="171">
        <v>4.0300000000000002E-2</v>
      </c>
      <c r="C32" s="171">
        <v>4.36E-2</v>
      </c>
      <c r="D32" s="171">
        <v>4.6100000000000002E-2</v>
      </c>
      <c r="E32" s="171">
        <v>4.1200000000000001E-2</v>
      </c>
      <c r="F32" s="171">
        <v>4.0899999999999999E-2</v>
      </c>
      <c r="G32" s="278" t="s">
        <v>418</v>
      </c>
    </row>
    <row r="33" spans="1:7" ht="15.5" x14ac:dyDescent="0.35">
      <c r="A33" s="144" t="s">
        <v>18</v>
      </c>
      <c r="B33" s="197">
        <v>1</v>
      </c>
      <c r="C33" s="197">
        <v>1</v>
      </c>
      <c r="D33" s="197">
        <v>1</v>
      </c>
      <c r="E33" s="197">
        <v>1</v>
      </c>
      <c r="F33" s="197">
        <v>1</v>
      </c>
      <c r="G33" s="278" t="s">
        <v>418</v>
      </c>
    </row>
    <row r="34" spans="1:7" s="300" customFormat="1" ht="28.5" customHeight="1" x14ac:dyDescent="0.35">
      <c r="A34" s="301" t="s">
        <v>272</v>
      </c>
      <c r="G34" s="278" t="s">
        <v>418</v>
      </c>
    </row>
    <row r="35" spans="1:7" ht="15.5" x14ac:dyDescent="0.35">
      <c r="A35" s="144" t="s">
        <v>261</v>
      </c>
      <c r="B35" s="231">
        <v>2012</v>
      </c>
      <c r="C35" s="231">
        <v>2013</v>
      </c>
      <c r="D35" s="231">
        <v>2014</v>
      </c>
      <c r="E35" s="231">
        <v>2015</v>
      </c>
      <c r="F35" s="231">
        <v>2016</v>
      </c>
      <c r="G35" s="278" t="s">
        <v>418</v>
      </c>
    </row>
    <row r="36" spans="1:7" ht="15.5" x14ac:dyDescent="0.35">
      <c r="A36" s="144" t="s">
        <v>262</v>
      </c>
      <c r="B36" s="171">
        <v>0.3448</v>
      </c>
      <c r="C36" s="171">
        <v>0.2591</v>
      </c>
      <c r="D36" s="171">
        <v>0.25340000000000001</v>
      </c>
      <c r="E36" s="171">
        <v>0.24360000000000001</v>
      </c>
      <c r="F36" s="171">
        <v>0.26900000000000002</v>
      </c>
      <c r="G36" s="278" t="s">
        <v>418</v>
      </c>
    </row>
    <row r="37" spans="1:7" ht="15.5" x14ac:dyDescent="0.35">
      <c r="A37" s="144" t="s">
        <v>263</v>
      </c>
      <c r="B37" s="171">
        <v>0.10780000000000001</v>
      </c>
      <c r="C37" s="171">
        <v>0.1152</v>
      </c>
      <c r="D37" s="171">
        <v>0.1101</v>
      </c>
      <c r="E37" s="171">
        <v>0.1065</v>
      </c>
      <c r="F37" s="171">
        <v>0.1026</v>
      </c>
      <c r="G37" s="278" t="s">
        <v>418</v>
      </c>
    </row>
    <row r="38" spans="1:7" ht="15.5" x14ac:dyDescent="0.35">
      <c r="A38" s="144" t="s">
        <v>264</v>
      </c>
      <c r="B38" s="171">
        <v>8.3699999999999997E-2</v>
      </c>
      <c r="C38" s="171">
        <v>0.1</v>
      </c>
      <c r="D38" s="171">
        <v>9.7000000000000003E-2</v>
      </c>
      <c r="E38" s="171">
        <v>9.5600000000000004E-2</v>
      </c>
      <c r="F38" s="171">
        <v>9.2999999999999999E-2</v>
      </c>
      <c r="G38" s="278" t="s">
        <v>418</v>
      </c>
    </row>
    <row r="39" spans="1:7" ht="15.5" x14ac:dyDescent="0.35">
      <c r="A39" s="144" t="s">
        <v>265</v>
      </c>
      <c r="B39" s="171">
        <v>6.8000000000000005E-2</v>
      </c>
      <c r="C39" s="171">
        <v>8.5800000000000001E-2</v>
      </c>
      <c r="D39" s="171">
        <v>8.2299999999999998E-2</v>
      </c>
      <c r="E39" s="171">
        <v>8.1199999999999994E-2</v>
      </c>
      <c r="F39" s="171">
        <v>7.9200000000000007E-2</v>
      </c>
      <c r="G39" s="278" t="s">
        <v>418</v>
      </c>
    </row>
    <row r="40" spans="1:7" ht="15.5" x14ac:dyDescent="0.35">
      <c r="A40" s="144" t="s">
        <v>266</v>
      </c>
      <c r="B40" s="171">
        <v>0.1002</v>
      </c>
      <c r="C40" s="171">
        <v>0.12670000000000001</v>
      </c>
      <c r="D40" s="171">
        <v>0.1229</v>
      </c>
      <c r="E40" s="171">
        <v>0.1207</v>
      </c>
      <c r="F40" s="171">
        <v>0.1154</v>
      </c>
      <c r="G40" s="278" t="s">
        <v>418</v>
      </c>
    </row>
    <row r="41" spans="1:7" ht="15.5" x14ac:dyDescent="0.35">
      <c r="A41" s="144" t="s">
        <v>267</v>
      </c>
      <c r="B41" s="171">
        <v>6.25E-2</v>
      </c>
      <c r="C41" s="171">
        <v>7.0900000000000005E-2</v>
      </c>
      <c r="D41" s="171">
        <v>7.0300000000000001E-2</v>
      </c>
      <c r="E41" s="171">
        <v>6.8599999999999994E-2</v>
      </c>
      <c r="F41" s="171">
        <v>6.4299999999999996E-2</v>
      </c>
      <c r="G41" s="278" t="s">
        <v>418</v>
      </c>
    </row>
    <row r="42" spans="1:7" ht="15.5" x14ac:dyDescent="0.35">
      <c r="A42" s="144" t="s">
        <v>268</v>
      </c>
      <c r="B42" s="171">
        <v>6.6699999999999995E-2</v>
      </c>
      <c r="C42" s="171">
        <v>7.22E-2</v>
      </c>
      <c r="D42" s="171">
        <v>7.2300000000000003E-2</v>
      </c>
      <c r="E42" s="171">
        <v>7.1900000000000006E-2</v>
      </c>
      <c r="F42" s="171">
        <v>6.8000000000000005E-2</v>
      </c>
      <c r="G42" s="278" t="s">
        <v>418</v>
      </c>
    </row>
    <row r="43" spans="1:7" ht="15.5" x14ac:dyDescent="0.35">
      <c r="A43" s="144" t="s">
        <v>269</v>
      </c>
      <c r="B43" s="171">
        <v>6.1600000000000002E-2</v>
      </c>
      <c r="C43" s="171">
        <v>6.1600000000000002E-2</v>
      </c>
      <c r="D43" s="171">
        <v>6.5699999999999995E-2</v>
      </c>
      <c r="E43" s="171">
        <v>6.7199999999999996E-2</v>
      </c>
      <c r="F43" s="171">
        <v>6.5199999999999994E-2</v>
      </c>
      <c r="G43" s="278" t="s">
        <v>418</v>
      </c>
    </row>
    <row r="44" spans="1:7" ht="15.5" x14ac:dyDescent="0.35">
      <c r="A44" s="144" t="s">
        <v>270</v>
      </c>
      <c r="B44" s="171">
        <v>0.10489999999999999</v>
      </c>
      <c r="C44" s="171">
        <v>0.1085</v>
      </c>
      <c r="D44" s="171">
        <v>0.12590000000000001</v>
      </c>
      <c r="E44" s="171">
        <v>0.14480000000000001</v>
      </c>
      <c r="F44" s="171">
        <v>0.14330000000000001</v>
      </c>
      <c r="G44" s="278" t="s">
        <v>418</v>
      </c>
    </row>
    <row r="45" spans="1:7" ht="15.5" x14ac:dyDescent="0.35">
      <c r="A45" s="144" t="s">
        <v>18</v>
      </c>
      <c r="B45" s="197">
        <v>1</v>
      </c>
      <c r="C45" s="197">
        <v>1</v>
      </c>
      <c r="D45" s="197">
        <v>1</v>
      </c>
      <c r="E45" s="197">
        <v>1</v>
      </c>
      <c r="F45" s="197">
        <v>1</v>
      </c>
      <c r="G45" s="278" t="s">
        <v>418</v>
      </c>
    </row>
    <row r="46" spans="1:7" x14ac:dyDescent="0.25">
      <c r="A46" s="278" t="s">
        <v>416</v>
      </c>
      <c r="B46" s="278" t="s">
        <v>416</v>
      </c>
      <c r="C46" s="278" t="s">
        <v>416</v>
      </c>
      <c r="D46" s="278" t="s">
        <v>416</v>
      </c>
      <c r="E46" s="278" t="s">
        <v>416</v>
      </c>
      <c r="F46" s="278" t="s">
        <v>416</v>
      </c>
    </row>
  </sheetData>
  <mergeCells count="1">
    <mergeCell ref="A3:F3"/>
  </mergeCells>
  <hyperlinks>
    <hyperlink ref="A4" location="Contents!A1" display="Back to contents" xr:uid="{8FC3D36F-0078-45DD-A873-A02736EF0F4B}"/>
  </hyperlinks>
  <pageMargins left="0.7" right="0.7" top="0.75" bottom="0.75" header="0.3" footer="0.3"/>
  <pageSetup paperSize="8" orientation="landscape" r:id="rId1"/>
  <headerFooter>
    <oddHeader>&amp;C&amp;"Verdana"&amp;10&amp;KB40029 OFFICIAL&amp;1#_x000D_</oddHeader>
    <oddFooter>&amp;C_x000D_&amp;1#&amp;"Verdana"&amp;10&amp;KB40029 OFFICIAL</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O173"/>
  <sheetViews>
    <sheetView showGridLines="0" workbookViewId="0"/>
  </sheetViews>
  <sheetFormatPr defaultColWidth="9.1796875" defaultRowHeight="12.5" x14ac:dyDescent="0.25"/>
  <cols>
    <col min="1" max="1" width="25.1796875" style="3" customWidth="1"/>
    <col min="2" max="6" width="18.54296875" style="3" customWidth="1"/>
    <col min="7" max="7" width="12.54296875" style="3" customWidth="1"/>
    <col min="8" max="15" width="9.1796875" style="255"/>
    <col min="16" max="16384" width="9.1796875" style="3"/>
  </cols>
  <sheetData>
    <row r="1" spans="1:15" s="242" customFormat="1" x14ac:dyDescent="0.25">
      <c r="A1" s="278" t="s">
        <v>442</v>
      </c>
      <c r="G1" s="278" t="s">
        <v>418</v>
      </c>
      <c r="H1" s="255"/>
      <c r="I1" s="255"/>
      <c r="J1" s="255"/>
      <c r="K1" s="255"/>
      <c r="L1" s="255"/>
      <c r="M1" s="255"/>
      <c r="N1" s="255"/>
      <c r="O1" s="255"/>
    </row>
    <row r="2" spans="1:15" s="134" customFormat="1" ht="30" customHeight="1" x14ac:dyDescent="0.35">
      <c r="A2" s="327" t="s">
        <v>371</v>
      </c>
      <c r="B2" s="328"/>
      <c r="C2" s="329"/>
      <c r="D2" s="329"/>
      <c r="E2" s="329"/>
      <c r="F2" s="329"/>
      <c r="G2" s="280" t="s">
        <v>418</v>
      </c>
      <c r="H2" s="329"/>
      <c r="I2" s="329"/>
      <c r="J2" s="329"/>
      <c r="K2" s="329"/>
      <c r="L2" s="329"/>
      <c r="M2" s="329"/>
      <c r="N2" s="329"/>
      <c r="O2" s="329"/>
    </row>
    <row r="3" spans="1:15" ht="86.5" customHeight="1" x14ac:dyDescent="0.35">
      <c r="A3" s="365" t="s">
        <v>251</v>
      </c>
      <c r="B3" s="366"/>
      <c r="C3" s="366"/>
      <c r="D3" s="366"/>
      <c r="E3" s="366"/>
      <c r="F3" s="367"/>
      <c r="G3" s="278" t="s">
        <v>418</v>
      </c>
      <c r="H3" s="254"/>
      <c r="I3" s="254"/>
      <c r="J3" s="254"/>
      <c r="K3" s="254"/>
      <c r="L3" s="254"/>
      <c r="M3" s="254"/>
      <c r="N3" s="254"/>
      <c r="O3" s="254"/>
    </row>
    <row r="4" spans="1:15" ht="15.5" x14ac:dyDescent="0.35">
      <c r="A4" s="277" t="s">
        <v>419</v>
      </c>
      <c r="B4" s="253"/>
      <c r="C4" s="254"/>
      <c r="D4" s="254"/>
      <c r="E4" s="254"/>
      <c r="F4" s="254"/>
      <c r="G4" s="278" t="s">
        <v>418</v>
      </c>
      <c r="H4" s="254"/>
      <c r="I4" s="254"/>
      <c r="J4" s="254"/>
      <c r="K4" s="254"/>
      <c r="L4" s="254"/>
      <c r="M4" s="254"/>
      <c r="N4" s="254"/>
      <c r="O4" s="254"/>
    </row>
    <row r="5" spans="1:15" ht="30" customHeight="1" x14ac:dyDescent="0.35">
      <c r="A5" s="256" t="s">
        <v>252</v>
      </c>
      <c r="B5" s="255"/>
      <c r="C5" s="255"/>
      <c r="D5" s="255"/>
      <c r="E5" s="255"/>
      <c r="F5" s="255"/>
      <c r="G5" s="278" t="s">
        <v>418</v>
      </c>
      <c r="O5" s="3"/>
    </row>
    <row r="6" spans="1:15" ht="15.5" x14ac:dyDescent="0.35">
      <c r="A6" s="257" t="s">
        <v>234</v>
      </c>
      <c r="B6" s="258">
        <v>2012</v>
      </c>
      <c r="C6" s="258">
        <v>2013</v>
      </c>
      <c r="D6" s="258">
        <v>2014</v>
      </c>
      <c r="E6" s="258">
        <v>2015</v>
      </c>
      <c r="F6" s="258">
        <v>2016</v>
      </c>
      <c r="G6" s="278" t="s">
        <v>418</v>
      </c>
      <c r="O6" s="3"/>
    </row>
    <row r="7" spans="1:15" ht="15.75" customHeight="1" x14ac:dyDescent="0.35">
      <c r="A7" s="257" t="s">
        <v>249</v>
      </c>
      <c r="B7" s="259">
        <v>0.1017</v>
      </c>
      <c r="C7" s="260">
        <v>0.11169999999999999</v>
      </c>
      <c r="D7" s="260">
        <v>0.12540000000000001</v>
      </c>
      <c r="E7" s="260">
        <v>0.13009999999999999</v>
      </c>
      <c r="F7" s="260">
        <v>0.14050000000000001</v>
      </c>
      <c r="G7" s="278" t="s">
        <v>418</v>
      </c>
      <c r="O7" s="3"/>
    </row>
    <row r="8" spans="1:15" ht="15.5" x14ac:dyDescent="0.35">
      <c r="A8" s="257" t="s">
        <v>30</v>
      </c>
      <c r="B8" s="259">
        <v>4.7699999999999999E-2</v>
      </c>
      <c r="C8" s="260">
        <v>5.4699999999999999E-2</v>
      </c>
      <c r="D8" s="260">
        <v>6.1400000000000003E-2</v>
      </c>
      <c r="E8" s="260">
        <v>6.6000000000000003E-2</v>
      </c>
      <c r="F8" s="260">
        <v>7.3499999999999996E-2</v>
      </c>
      <c r="G8" s="278" t="s">
        <v>418</v>
      </c>
      <c r="O8" s="3"/>
    </row>
    <row r="9" spans="1:15" ht="15.5" x14ac:dyDescent="0.35">
      <c r="A9" s="257" t="s">
        <v>31</v>
      </c>
      <c r="B9" s="259">
        <v>3.44E-2</v>
      </c>
      <c r="C9" s="260">
        <v>4.2099999999999999E-2</v>
      </c>
      <c r="D9" s="260">
        <v>0.05</v>
      </c>
      <c r="E9" s="260">
        <v>5.79E-2</v>
      </c>
      <c r="F9" s="260">
        <v>6.4100000000000004E-2</v>
      </c>
      <c r="G9" s="278" t="s">
        <v>418</v>
      </c>
      <c r="O9" s="3"/>
    </row>
    <row r="10" spans="1:15" ht="15.5" x14ac:dyDescent="0.35">
      <c r="A10" s="257" t="s">
        <v>32</v>
      </c>
      <c r="B10" s="259">
        <v>1.72E-2</v>
      </c>
      <c r="C10" s="260">
        <v>2.3E-2</v>
      </c>
      <c r="D10" s="260">
        <v>2.63E-2</v>
      </c>
      <c r="E10" s="260">
        <v>2.98E-2</v>
      </c>
      <c r="F10" s="260">
        <v>3.2599999999999997E-2</v>
      </c>
      <c r="G10" s="278" t="s">
        <v>418</v>
      </c>
      <c r="O10" s="3"/>
    </row>
    <row r="11" spans="1:15" ht="15.5" x14ac:dyDescent="0.35">
      <c r="A11" s="257" t="s">
        <v>33</v>
      </c>
      <c r="B11" s="259">
        <v>8.5000000000000006E-3</v>
      </c>
      <c r="C11" s="260">
        <v>1.2999999999999999E-2</v>
      </c>
      <c r="D11" s="260">
        <v>1.3899999999999999E-2</v>
      </c>
      <c r="E11" s="260">
        <v>1.4800000000000001E-2</v>
      </c>
      <c r="F11" s="260">
        <v>1.5800000000000002E-2</v>
      </c>
      <c r="G11" s="278" t="s">
        <v>418</v>
      </c>
      <c r="O11" s="3"/>
    </row>
    <row r="12" spans="1:15" ht="15.5" x14ac:dyDescent="0.35">
      <c r="A12" s="257" t="s">
        <v>34</v>
      </c>
      <c r="B12" s="259">
        <v>5.0000000000000001E-3</v>
      </c>
      <c r="C12" s="260">
        <v>8.8999999999999999E-3</v>
      </c>
      <c r="D12" s="260">
        <v>9.2999999999999992E-3</v>
      </c>
      <c r="E12" s="260">
        <v>9.7999999999999997E-3</v>
      </c>
      <c r="F12" s="260">
        <v>1.06E-2</v>
      </c>
      <c r="G12" s="278" t="s">
        <v>418</v>
      </c>
      <c r="O12" s="3"/>
    </row>
    <row r="13" spans="1:15" ht="15.5" x14ac:dyDescent="0.35">
      <c r="A13" s="257" t="s">
        <v>250</v>
      </c>
      <c r="B13" s="259">
        <v>2.8E-3</v>
      </c>
      <c r="C13" s="260">
        <v>6.3E-3</v>
      </c>
      <c r="D13" s="260">
        <v>6.4999999999999997E-3</v>
      </c>
      <c r="E13" s="260">
        <v>6.4999999999999997E-3</v>
      </c>
      <c r="F13" s="260">
        <v>6.8999999999999999E-3</v>
      </c>
      <c r="G13" s="278" t="s">
        <v>418</v>
      </c>
      <c r="O13" s="3"/>
    </row>
    <row r="14" spans="1:15" ht="27.65" customHeight="1" x14ac:dyDescent="0.35">
      <c r="A14" s="256" t="s">
        <v>253</v>
      </c>
      <c r="B14" s="255"/>
      <c r="C14" s="255"/>
      <c r="D14" s="255"/>
      <c r="E14" s="255"/>
      <c r="F14" s="255"/>
      <c r="G14" s="278" t="s">
        <v>418</v>
      </c>
      <c r="O14" s="3"/>
    </row>
    <row r="15" spans="1:15" ht="27.65" customHeight="1" x14ac:dyDescent="0.35">
      <c r="A15" s="257" t="s">
        <v>234</v>
      </c>
      <c r="B15" s="258">
        <v>2012</v>
      </c>
      <c r="C15" s="258">
        <v>2013</v>
      </c>
      <c r="D15" s="258">
        <v>2014</v>
      </c>
      <c r="E15" s="258">
        <v>2015</v>
      </c>
      <c r="F15" s="258">
        <v>2016</v>
      </c>
      <c r="G15" s="278" t="s">
        <v>418</v>
      </c>
      <c r="O15" s="3"/>
    </row>
    <row r="16" spans="1:15" ht="15.75" customHeight="1" x14ac:dyDescent="0.35">
      <c r="A16" s="257" t="s">
        <v>249</v>
      </c>
      <c r="B16" s="259">
        <v>6.4399999999999999E-2</v>
      </c>
      <c r="C16" s="260">
        <v>7.0499999999999993E-2</v>
      </c>
      <c r="D16" s="260">
        <v>8.0399999999999999E-2</v>
      </c>
      <c r="E16" s="260">
        <v>7.9799999999999996E-2</v>
      </c>
      <c r="F16" s="260">
        <v>8.72E-2</v>
      </c>
      <c r="G16" s="278" t="s">
        <v>418</v>
      </c>
      <c r="O16" s="3"/>
    </row>
    <row r="17" spans="1:15" ht="15.5" x14ac:dyDescent="0.35">
      <c r="A17" s="257" t="s">
        <v>30</v>
      </c>
      <c r="B17" s="259">
        <v>2.7900000000000001E-2</v>
      </c>
      <c r="C17" s="260">
        <v>3.0499999999999999E-2</v>
      </c>
      <c r="D17" s="260">
        <v>3.32E-2</v>
      </c>
      <c r="E17" s="260">
        <v>3.32E-2</v>
      </c>
      <c r="F17" s="260">
        <v>3.7900000000000003E-2</v>
      </c>
      <c r="G17" s="278" t="s">
        <v>418</v>
      </c>
      <c r="O17" s="3"/>
    </row>
    <row r="18" spans="1:15" ht="15.5" x14ac:dyDescent="0.35">
      <c r="A18" s="257" t="s">
        <v>31</v>
      </c>
      <c r="B18" s="259">
        <v>1.6400000000000001E-2</v>
      </c>
      <c r="C18" s="260">
        <v>1.95E-2</v>
      </c>
      <c r="D18" s="260">
        <v>2.1299999999999999E-2</v>
      </c>
      <c r="E18" s="260">
        <v>2.1999999999999999E-2</v>
      </c>
      <c r="F18" s="260">
        <v>2.4299999999999999E-2</v>
      </c>
      <c r="G18" s="278" t="s">
        <v>418</v>
      </c>
      <c r="O18" s="3"/>
    </row>
    <row r="19" spans="1:15" ht="15.5" x14ac:dyDescent="0.35">
      <c r="A19" s="257" t="s">
        <v>32</v>
      </c>
      <c r="B19" s="259">
        <v>8.3000000000000001E-3</v>
      </c>
      <c r="C19" s="260">
        <v>1.12E-2</v>
      </c>
      <c r="D19" s="260">
        <v>1.1900000000000001E-2</v>
      </c>
      <c r="E19" s="260">
        <v>1.23E-2</v>
      </c>
      <c r="F19" s="260">
        <v>1.38E-2</v>
      </c>
      <c r="G19" s="278" t="s">
        <v>418</v>
      </c>
      <c r="O19" s="3"/>
    </row>
    <row r="20" spans="1:15" ht="15.5" x14ac:dyDescent="0.35">
      <c r="A20" s="257" t="s">
        <v>33</v>
      </c>
      <c r="B20" s="259">
        <v>4.1999999999999997E-3</v>
      </c>
      <c r="C20" s="260">
        <v>6.7999999999999996E-3</v>
      </c>
      <c r="D20" s="260">
        <v>7.1000000000000004E-3</v>
      </c>
      <c r="E20" s="260">
        <v>7.1999999999999998E-3</v>
      </c>
      <c r="F20" s="260">
        <v>8.0000000000000002E-3</v>
      </c>
      <c r="G20" s="278" t="s">
        <v>418</v>
      </c>
      <c r="O20" s="3"/>
    </row>
    <row r="21" spans="1:15" ht="15.5" x14ac:dyDescent="0.35">
      <c r="A21" s="257" t="s">
        <v>34</v>
      </c>
      <c r="B21" s="259">
        <v>2.3999999999999998E-3</v>
      </c>
      <c r="C21" s="260">
        <v>4.4999999999999997E-3</v>
      </c>
      <c r="D21" s="260">
        <v>4.5999999999999999E-3</v>
      </c>
      <c r="E21" s="260">
        <v>4.8999999999999998E-3</v>
      </c>
      <c r="F21" s="260">
        <v>5.7000000000000002E-3</v>
      </c>
      <c r="G21" s="278" t="s">
        <v>418</v>
      </c>
      <c r="O21" s="3"/>
    </row>
    <row r="22" spans="1:15" ht="15.5" x14ac:dyDescent="0.35">
      <c r="A22" s="257" t="s">
        <v>250</v>
      </c>
      <c r="B22" s="259">
        <v>1.1999999999999999E-3</v>
      </c>
      <c r="C22" s="260">
        <v>2.7000000000000001E-3</v>
      </c>
      <c r="D22" s="260">
        <v>2.8E-3</v>
      </c>
      <c r="E22" s="260">
        <v>2.7000000000000001E-3</v>
      </c>
      <c r="F22" s="260">
        <v>2.8999999999999998E-3</v>
      </c>
      <c r="G22" s="278" t="s">
        <v>418</v>
      </c>
      <c r="O22" s="3"/>
    </row>
    <row r="23" spans="1:15" ht="30" customHeight="1" x14ac:dyDescent="0.35">
      <c r="A23" s="256" t="s">
        <v>254</v>
      </c>
      <c r="B23" s="255"/>
      <c r="C23" s="255"/>
      <c r="D23" s="255"/>
      <c r="E23" s="255"/>
      <c r="F23" s="255"/>
      <c r="G23" s="278" t="s">
        <v>418</v>
      </c>
      <c r="O23" s="3"/>
    </row>
    <row r="24" spans="1:15" ht="30" customHeight="1" x14ac:dyDescent="0.35">
      <c r="A24" s="257" t="s">
        <v>234</v>
      </c>
      <c r="B24" s="258">
        <v>2012</v>
      </c>
      <c r="C24" s="258">
        <v>2013</v>
      </c>
      <c r="D24" s="258">
        <v>2014</v>
      </c>
      <c r="E24" s="258">
        <v>2015</v>
      </c>
      <c r="F24" s="258">
        <v>2016</v>
      </c>
      <c r="G24" s="278" t="s">
        <v>418</v>
      </c>
      <c r="O24" s="3"/>
    </row>
    <row r="25" spans="1:15" ht="15.5" x14ac:dyDescent="0.35">
      <c r="A25" s="257" t="s">
        <v>249</v>
      </c>
      <c r="B25" s="259">
        <v>3.73E-2</v>
      </c>
      <c r="C25" s="260">
        <v>4.1000000000000002E-2</v>
      </c>
      <c r="D25" s="260">
        <v>4.4900000000000002E-2</v>
      </c>
      <c r="E25" s="260">
        <v>0.05</v>
      </c>
      <c r="F25" s="260">
        <v>5.33E-2</v>
      </c>
      <c r="G25" s="278" t="s">
        <v>418</v>
      </c>
      <c r="O25" s="3"/>
    </row>
    <row r="26" spans="1:15" ht="15.5" x14ac:dyDescent="0.35">
      <c r="A26" s="257" t="s">
        <v>30</v>
      </c>
      <c r="B26" s="259">
        <v>1.9800000000000002E-2</v>
      </c>
      <c r="C26" s="260">
        <v>2.4199999999999999E-2</v>
      </c>
      <c r="D26" s="260">
        <v>2.81E-2</v>
      </c>
      <c r="E26" s="260">
        <v>3.2599999999999997E-2</v>
      </c>
      <c r="F26" s="260">
        <v>3.56E-2</v>
      </c>
      <c r="G26" s="278" t="s">
        <v>418</v>
      </c>
      <c r="O26" s="3"/>
    </row>
    <row r="27" spans="1:15" ht="15.5" x14ac:dyDescent="0.35">
      <c r="A27" s="257" t="s">
        <v>31</v>
      </c>
      <c r="B27" s="259">
        <v>1.7999999999999999E-2</v>
      </c>
      <c r="C27" s="260">
        <v>2.2599999999999999E-2</v>
      </c>
      <c r="D27" s="260">
        <v>2.87E-2</v>
      </c>
      <c r="E27" s="260">
        <v>3.5700000000000003E-2</v>
      </c>
      <c r="F27" s="260">
        <v>3.9699999999999999E-2</v>
      </c>
      <c r="G27" s="278" t="s">
        <v>418</v>
      </c>
      <c r="O27" s="3"/>
    </row>
    <row r="28" spans="1:15" ht="15.5" x14ac:dyDescent="0.35">
      <c r="A28" s="257" t="s">
        <v>32</v>
      </c>
      <c r="B28" s="259">
        <v>8.8000000000000005E-3</v>
      </c>
      <c r="C28" s="260">
        <v>1.18E-2</v>
      </c>
      <c r="D28" s="260">
        <v>1.44E-2</v>
      </c>
      <c r="E28" s="260">
        <v>1.7500000000000002E-2</v>
      </c>
      <c r="F28" s="260">
        <v>1.8800000000000001E-2</v>
      </c>
      <c r="G28" s="278" t="s">
        <v>418</v>
      </c>
      <c r="O28" s="3"/>
    </row>
    <row r="29" spans="1:15" ht="15.5" x14ac:dyDescent="0.35">
      <c r="A29" s="257" t="s">
        <v>33</v>
      </c>
      <c r="B29" s="259">
        <v>4.4000000000000003E-3</v>
      </c>
      <c r="C29" s="260">
        <v>6.1999999999999998E-3</v>
      </c>
      <c r="D29" s="260">
        <v>6.7999999999999996E-3</v>
      </c>
      <c r="E29" s="260">
        <v>7.6E-3</v>
      </c>
      <c r="F29" s="260">
        <v>7.7999999999999996E-3</v>
      </c>
      <c r="G29" s="278" t="s">
        <v>418</v>
      </c>
      <c r="O29" s="3"/>
    </row>
    <row r="30" spans="1:15" ht="15.5" x14ac:dyDescent="0.35">
      <c r="A30" s="257" t="s">
        <v>34</v>
      </c>
      <c r="B30" s="259">
        <v>2.5999999999999999E-3</v>
      </c>
      <c r="C30" s="260">
        <v>4.4000000000000003E-3</v>
      </c>
      <c r="D30" s="260">
        <v>4.7000000000000002E-3</v>
      </c>
      <c r="E30" s="260">
        <v>4.8999999999999998E-3</v>
      </c>
      <c r="F30" s="260">
        <v>4.8999999999999998E-3</v>
      </c>
      <c r="G30" s="278" t="s">
        <v>418</v>
      </c>
      <c r="O30" s="3"/>
    </row>
    <row r="31" spans="1:15" ht="15.5" x14ac:dyDescent="0.35">
      <c r="A31" s="257" t="s">
        <v>250</v>
      </c>
      <c r="B31" s="259">
        <v>1.6000000000000001E-3</v>
      </c>
      <c r="C31" s="260">
        <v>3.5999999999999999E-3</v>
      </c>
      <c r="D31" s="260">
        <v>3.7000000000000002E-3</v>
      </c>
      <c r="E31" s="260">
        <v>3.8E-3</v>
      </c>
      <c r="F31" s="260">
        <v>4.0000000000000001E-3</v>
      </c>
      <c r="G31" s="278" t="s">
        <v>418</v>
      </c>
      <c r="O31" s="3"/>
    </row>
    <row r="32" spans="1:15" x14ac:dyDescent="0.25">
      <c r="A32" s="278" t="s">
        <v>416</v>
      </c>
      <c r="B32" s="278" t="s">
        <v>416</v>
      </c>
      <c r="C32" s="278" t="s">
        <v>416</v>
      </c>
      <c r="D32" s="278" t="s">
        <v>416</v>
      </c>
      <c r="E32" s="278" t="s">
        <v>416</v>
      </c>
      <c r="F32" s="278" t="s">
        <v>416</v>
      </c>
      <c r="G32" s="255"/>
    </row>
    <row r="33" spans="1:7" x14ac:dyDescent="0.25">
      <c r="A33" s="255"/>
      <c r="B33" s="255"/>
      <c r="C33" s="255"/>
      <c r="D33" s="255"/>
      <c r="E33" s="255"/>
      <c r="F33" s="255"/>
      <c r="G33" s="255"/>
    </row>
    <row r="34" spans="1:7" x14ac:dyDescent="0.25">
      <c r="A34" s="255"/>
      <c r="B34" s="255"/>
      <c r="C34" s="255"/>
      <c r="D34" s="255"/>
      <c r="E34" s="255"/>
      <c r="F34" s="255"/>
      <c r="G34" s="255"/>
    </row>
    <row r="35" spans="1:7" x14ac:dyDescent="0.25">
      <c r="A35" s="255"/>
      <c r="B35" s="255"/>
      <c r="C35" s="255"/>
      <c r="D35" s="255"/>
      <c r="E35" s="255"/>
      <c r="F35" s="255"/>
      <c r="G35" s="255"/>
    </row>
    <row r="36" spans="1:7" x14ac:dyDescent="0.25">
      <c r="A36" s="255"/>
      <c r="B36" s="255"/>
      <c r="C36" s="255"/>
      <c r="D36" s="255"/>
      <c r="E36" s="255"/>
      <c r="F36" s="255"/>
      <c r="G36" s="255"/>
    </row>
    <row r="37" spans="1:7" x14ac:dyDescent="0.25">
      <c r="A37" s="255"/>
      <c r="B37" s="255"/>
      <c r="C37" s="255"/>
      <c r="D37" s="255"/>
      <c r="E37" s="255"/>
      <c r="F37" s="255"/>
      <c r="G37" s="255"/>
    </row>
    <row r="38" spans="1:7" x14ac:dyDescent="0.25">
      <c r="A38" s="255"/>
      <c r="B38" s="255"/>
      <c r="C38" s="255"/>
      <c r="D38" s="255"/>
      <c r="E38" s="255"/>
      <c r="F38" s="255"/>
      <c r="G38" s="255"/>
    </row>
    <row r="39" spans="1:7" x14ac:dyDescent="0.25">
      <c r="A39" s="255"/>
      <c r="B39" s="255"/>
      <c r="C39" s="255"/>
      <c r="D39" s="255"/>
      <c r="E39" s="255"/>
      <c r="F39" s="255"/>
      <c r="G39" s="255"/>
    </row>
    <row r="40" spans="1:7" x14ac:dyDescent="0.25">
      <c r="A40" s="255"/>
      <c r="B40" s="255"/>
      <c r="C40" s="255"/>
      <c r="D40" s="255"/>
      <c r="E40" s="255"/>
      <c r="F40" s="255"/>
      <c r="G40" s="255"/>
    </row>
    <row r="41" spans="1:7" x14ac:dyDescent="0.25">
      <c r="A41" s="255"/>
      <c r="B41" s="255"/>
      <c r="C41" s="255"/>
      <c r="D41" s="255"/>
      <c r="E41" s="255"/>
      <c r="F41" s="255"/>
      <c r="G41" s="255"/>
    </row>
    <row r="42" spans="1:7" x14ac:dyDescent="0.25">
      <c r="A42" s="255"/>
      <c r="B42" s="255"/>
      <c r="C42" s="255"/>
      <c r="D42" s="255"/>
      <c r="E42" s="255"/>
      <c r="F42" s="255"/>
      <c r="G42" s="255"/>
    </row>
    <row r="43" spans="1:7" x14ac:dyDescent="0.25">
      <c r="A43" s="255"/>
      <c r="B43" s="255"/>
      <c r="C43" s="255"/>
      <c r="D43" s="255"/>
      <c r="E43" s="255"/>
      <c r="F43" s="255"/>
      <c r="G43" s="255"/>
    </row>
    <row r="44" spans="1:7" x14ac:dyDescent="0.25">
      <c r="A44" s="255"/>
      <c r="B44" s="255"/>
      <c r="C44" s="255"/>
      <c r="D44" s="255"/>
      <c r="E44" s="255"/>
      <c r="F44" s="255"/>
      <c r="G44" s="255"/>
    </row>
    <row r="45" spans="1:7" x14ac:dyDescent="0.25">
      <c r="A45" s="255"/>
      <c r="B45" s="255"/>
      <c r="C45" s="255"/>
      <c r="D45" s="255"/>
      <c r="E45" s="255"/>
      <c r="F45" s="255"/>
      <c r="G45" s="255"/>
    </row>
    <row r="46" spans="1:7" x14ac:dyDescent="0.25">
      <c r="A46" s="255"/>
      <c r="B46" s="255"/>
      <c r="C46" s="255"/>
      <c r="D46" s="255"/>
      <c r="E46" s="255"/>
      <c r="F46" s="255"/>
      <c r="G46" s="255"/>
    </row>
    <row r="47" spans="1:7" x14ac:dyDescent="0.25">
      <c r="A47" s="255"/>
      <c r="B47" s="255"/>
      <c r="C47" s="255"/>
      <c r="D47" s="255"/>
      <c r="E47" s="255"/>
      <c r="F47" s="255"/>
      <c r="G47" s="255"/>
    </row>
    <row r="48" spans="1:7" x14ac:dyDescent="0.25">
      <c r="A48" s="255"/>
      <c r="B48" s="255"/>
      <c r="C48" s="255"/>
      <c r="D48" s="255"/>
      <c r="E48" s="255"/>
      <c r="F48" s="255"/>
      <c r="G48" s="255"/>
    </row>
    <row r="49" spans="1:7" x14ac:dyDescent="0.25">
      <c r="A49" s="255"/>
      <c r="B49" s="255"/>
      <c r="C49" s="255"/>
      <c r="D49" s="255"/>
      <c r="E49" s="255"/>
      <c r="F49" s="255"/>
      <c r="G49" s="255"/>
    </row>
    <row r="50" spans="1:7" x14ac:dyDescent="0.25">
      <c r="A50" s="255"/>
      <c r="B50" s="255"/>
      <c r="C50" s="255"/>
      <c r="D50" s="255"/>
      <c r="E50" s="255"/>
      <c r="F50" s="255"/>
      <c r="G50" s="255"/>
    </row>
    <row r="51" spans="1:7" x14ac:dyDescent="0.25">
      <c r="A51" s="255"/>
      <c r="B51" s="255"/>
      <c r="C51" s="255"/>
      <c r="D51" s="255"/>
      <c r="E51" s="255"/>
      <c r="F51" s="255"/>
      <c r="G51" s="255"/>
    </row>
    <row r="52" spans="1:7" x14ac:dyDescent="0.25">
      <c r="A52" s="255"/>
      <c r="B52" s="255"/>
      <c r="C52" s="255"/>
      <c r="D52" s="255"/>
      <c r="E52" s="255"/>
      <c r="F52" s="255"/>
      <c r="G52" s="255"/>
    </row>
    <row r="53" spans="1:7" x14ac:dyDescent="0.25">
      <c r="A53" s="255"/>
      <c r="B53" s="255"/>
      <c r="C53" s="255"/>
      <c r="D53" s="255"/>
      <c r="E53" s="255"/>
      <c r="F53" s="255"/>
      <c r="G53" s="255"/>
    </row>
    <row r="54" spans="1:7" x14ac:dyDescent="0.25">
      <c r="A54" s="255"/>
      <c r="B54" s="255"/>
      <c r="C54" s="255"/>
      <c r="D54" s="255"/>
      <c r="E54" s="255"/>
      <c r="F54" s="255"/>
      <c r="G54" s="255"/>
    </row>
    <row r="55" spans="1:7" x14ac:dyDescent="0.25">
      <c r="A55" s="255"/>
      <c r="B55" s="255"/>
      <c r="C55" s="255"/>
      <c r="D55" s="255"/>
      <c r="E55" s="255"/>
      <c r="F55" s="255"/>
      <c r="G55" s="255"/>
    </row>
    <row r="56" spans="1:7" x14ac:dyDescent="0.25">
      <c r="A56" s="255"/>
      <c r="B56" s="255"/>
      <c r="C56" s="255"/>
      <c r="D56" s="255"/>
      <c r="E56" s="255"/>
      <c r="F56" s="255"/>
      <c r="G56" s="255"/>
    </row>
    <row r="57" spans="1:7" x14ac:dyDescent="0.25">
      <c r="A57" s="255"/>
      <c r="B57" s="255"/>
      <c r="C57" s="255"/>
      <c r="D57" s="255"/>
      <c r="E57" s="255"/>
      <c r="F57" s="255"/>
      <c r="G57" s="255"/>
    </row>
    <row r="58" spans="1:7" x14ac:dyDescent="0.25">
      <c r="A58" s="255"/>
      <c r="B58" s="255"/>
      <c r="C58" s="255"/>
      <c r="D58" s="255"/>
      <c r="E58" s="255"/>
      <c r="F58" s="255"/>
      <c r="G58" s="255"/>
    </row>
    <row r="59" spans="1:7" x14ac:dyDescent="0.25">
      <c r="A59" s="255"/>
      <c r="B59" s="255"/>
      <c r="C59" s="255"/>
      <c r="D59" s="255"/>
      <c r="E59" s="255"/>
      <c r="F59" s="255"/>
      <c r="G59" s="255"/>
    </row>
    <row r="60" spans="1:7" x14ac:dyDescent="0.25">
      <c r="A60" s="255"/>
      <c r="B60" s="255"/>
      <c r="C60" s="255"/>
      <c r="D60" s="255"/>
      <c r="E60" s="255"/>
      <c r="F60" s="255"/>
      <c r="G60" s="255"/>
    </row>
    <row r="61" spans="1:7" x14ac:dyDescent="0.25">
      <c r="A61" s="255"/>
      <c r="B61" s="255"/>
      <c r="C61" s="255"/>
      <c r="D61" s="255"/>
      <c r="E61" s="255"/>
      <c r="F61" s="255"/>
      <c r="G61" s="255"/>
    </row>
    <row r="62" spans="1:7" x14ac:dyDescent="0.25">
      <c r="A62" s="255"/>
      <c r="B62" s="255"/>
      <c r="C62" s="255"/>
      <c r="D62" s="255"/>
      <c r="E62" s="255"/>
      <c r="F62" s="255"/>
      <c r="G62" s="255"/>
    </row>
    <row r="63" spans="1:7" x14ac:dyDescent="0.25">
      <c r="A63" s="255"/>
      <c r="B63" s="255"/>
      <c r="C63" s="255"/>
      <c r="D63" s="255"/>
      <c r="E63" s="255"/>
      <c r="F63" s="255"/>
      <c r="G63" s="255"/>
    </row>
    <row r="64" spans="1:7" x14ac:dyDescent="0.25">
      <c r="A64" s="255"/>
      <c r="B64" s="255"/>
      <c r="C64" s="255"/>
      <c r="D64" s="255"/>
      <c r="E64" s="255"/>
      <c r="F64" s="255"/>
      <c r="G64" s="255"/>
    </row>
    <row r="65" spans="1:7" x14ac:dyDescent="0.25">
      <c r="A65" s="255"/>
      <c r="B65" s="255"/>
      <c r="C65" s="255"/>
      <c r="D65" s="255"/>
      <c r="E65" s="255"/>
      <c r="F65" s="255"/>
      <c r="G65" s="255"/>
    </row>
    <row r="66" spans="1:7" x14ac:dyDescent="0.25">
      <c r="A66" s="255"/>
      <c r="B66" s="255"/>
      <c r="C66" s="255"/>
      <c r="D66" s="255"/>
      <c r="E66" s="255"/>
      <c r="F66" s="255"/>
      <c r="G66" s="255"/>
    </row>
    <row r="67" spans="1:7" x14ac:dyDescent="0.25">
      <c r="A67" s="255"/>
      <c r="B67" s="255"/>
      <c r="C67" s="255"/>
      <c r="D67" s="255"/>
      <c r="E67" s="255"/>
      <c r="F67" s="255"/>
      <c r="G67" s="255"/>
    </row>
    <row r="68" spans="1:7" x14ac:dyDescent="0.25">
      <c r="A68" s="255"/>
      <c r="B68" s="255"/>
      <c r="C68" s="255"/>
      <c r="D68" s="255"/>
      <c r="E68" s="255"/>
      <c r="F68" s="255"/>
      <c r="G68" s="255"/>
    </row>
    <row r="69" spans="1:7" x14ac:dyDescent="0.25">
      <c r="A69" s="255"/>
      <c r="B69" s="255"/>
      <c r="C69" s="255"/>
      <c r="D69" s="255"/>
      <c r="E69" s="255"/>
      <c r="F69" s="255"/>
      <c r="G69" s="255"/>
    </row>
    <row r="70" spans="1:7" x14ac:dyDescent="0.25">
      <c r="A70" s="255"/>
      <c r="B70" s="255"/>
      <c r="C70" s="255"/>
      <c r="D70" s="255"/>
      <c r="E70" s="255"/>
      <c r="F70" s="255"/>
      <c r="G70" s="255"/>
    </row>
    <row r="71" spans="1:7" x14ac:dyDescent="0.25">
      <c r="A71" s="255"/>
      <c r="B71" s="255"/>
      <c r="C71" s="255"/>
      <c r="D71" s="255"/>
      <c r="E71" s="255"/>
      <c r="F71" s="255"/>
      <c r="G71" s="255"/>
    </row>
    <row r="72" spans="1:7" x14ac:dyDescent="0.25">
      <c r="A72" s="255"/>
      <c r="B72" s="255"/>
      <c r="C72" s="255"/>
      <c r="D72" s="255"/>
      <c r="E72" s="255"/>
      <c r="F72" s="255"/>
      <c r="G72" s="255"/>
    </row>
    <row r="73" spans="1:7" x14ac:dyDescent="0.25">
      <c r="A73" s="255"/>
      <c r="B73" s="255"/>
      <c r="C73" s="255"/>
      <c r="D73" s="255"/>
      <c r="E73" s="255"/>
      <c r="F73" s="255"/>
      <c r="G73" s="255"/>
    </row>
    <row r="74" spans="1:7" x14ac:dyDescent="0.25">
      <c r="A74" s="255"/>
      <c r="B74" s="255"/>
      <c r="C74" s="255"/>
      <c r="D74" s="255"/>
      <c r="E74" s="255"/>
      <c r="F74" s="255"/>
      <c r="G74" s="255"/>
    </row>
    <row r="75" spans="1:7" x14ac:dyDescent="0.25">
      <c r="A75" s="255"/>
      <c r="B75" s="255"/>
      <c r="C75" s="255"/>
      <c r="D75" s="255"/>
      <c r="E75" s="255"/>
      <c r="F75" s="255"/>
      <c r="G75" s="255"/>
    </row>
    <row r="76" spans="1:7" x14ac:dyDescent="0.25">
      <c r="A76" s="255"/>
      <c r="B76" s="255"/>
      <c r="C76" s="255"/>
      <c r="D76" s="255"/>
      <c r="E76" s="255"/>
      <c r="F76" s="255"/>
      <c r="G76" s="255"/>
    </row>
    <row r="77" spans="1:7" x14ac:dyDescent="0.25">
      <c r="A77" s="255"/>
      <c r="B77" s="255"/>
      <c r="C77" s="255"/>
      <c r="D77" s="255"/>
      <c r="E77" s="255"/>
      <c r="F77" s="255"/>
      <c r="G77" s="255"/>
    </row>
    <row r="78" spans="1:7" x14ac:dyDescent="0.25">
      <c r="A78" s="255"/>
      <c r="B78" s="255"/>
      <c r="C78" s="255"/>
      <c r="D78" s="255"/>
      <c r="E78" s="255"/>
      <c r="F78" s="255"/>
      <c r="G78" s="255"/>
    </row>
    <row r="79" spans="1:7" x14ac:dyDescent="0.25">
      <c r="A79" s="255"/>
      <c r="B79" s="255"/>
      <c r="C79" s="255"/>
      <c r="D79" s="255"/>
      <c r="E79" s="255"/>
      <c r="F79" s="255"/>
      <c r="G79" s="255"/>
    </row>
    <row r="80" spans="1:7" x14ac:dyDescent="0.25">
      <c r="A80" s="255"/>
      <c r="B80" s="255"/>
      <c r="C80" s="255"/>
      <c r="D80" s="255"/>
      <c r="E80" s="255"/>
      <c r="F80" s="255"/>
      <c r="G80" s="255"/>
    </row>
    <row r="81" spans="1:7" x14ac:dyDescent="0.25">
      <c r="A81" s="255"/>
      <c r="B81" s="255"/>
      <c r="C81" s="255"/>
      <c r="D81" s="255"/>
      <c r="E81" s="255"/>
      <c r="F81" s="255"/>
      <c r="G81" s="255"/>
    </row>
    <row r="82" spans="1:7" x14ac:dyDescent="0.25">
      <c r="A82" s="255"/>
      <c r="B82" s="255"/>
      <c r="C82" s="255"/>
      <c r="D82" s="255"/>
      <c r="E82" s="255"/>
      <c r="F82" s="255"/>
      <c r="G82" s="255"/>
    </row>
    <row r="83" spans="1:7" x14ac:dyDescent="0.25">
      <c r="A83" s="255"/>
      <c r="B83" s="255"/>
      <c r="C83" s="255"/>
      <c r="D83" s="255"/>
      <c r="E83" s="255"/>
      <c r="F83" s="255"/>
      <c r="G83" s="255"/>
    </row>
    <row r="84" spans="1:7" x14ac:dyDescent="0.25">
      <c r="A84" s="255"/>
      <c r="B84" s="255"/>
      <c r="C84" s="255"/>
      <c r="D84" s="255"/>
      <c r="E84" s="255"/>
      <c r="F84" s="255"/>
      <c r="G84" s="255"/>
    </row>
    <row r="85" spans="1:7" x14ac:dyDescent="0.25">
      <c r="A85" s="255"/>
      <c r="B85" s="255"/>
      <c r="C85" s="255"/>
      <c r="D85" s="255"/>
      <c r="E85" s="255"/>
      <c r="F85" s="255"/>
      <c r="G85" s="255"/>
    </row>
    <row r="86" spans="1:7" x14ac:dyDescent="0.25">
      <c r="A86" s="255"/>
      <c r="B86" s="255"/>
      <c r="C86" s="255"/>
      <c r="D86" s="255"/>
      <c r="E86" s="255"/>
      <c r="F86" s="255"/>
      <c r="G86" s="255"/>
    </row>
    <row r="87" spans="1:7" x14ac:dyDescent="0.25">
      <c r="A87" s="255"/>
      <c r="B87" s="255"/>
      <c r="C87" s="255"/>
      <c r="D87" s="255"/>
      <c r="E87" s="255"/>
      <c r="F87" s="255"/>
      <c r="G87" s="255"/>
    </row>
    <row r="88" spans="1:7" x14ac:dyDescent="0.25">
      <c r="A88" s="255"/>
      <c r="B88" s="255"/>
      <c r="C88" s="255"/>
      <c r="D88" s="255"/>
      <c r="E88" s="255"/>
      <c r="F88" s="255"/>
      <c r="G88" s="255"/>
    </row>
    <row r="89" spans="1:7" x14ac:dyDescent="0.25">
      <c r="A89" s="255"/>
      <c r="B89" s="255"/>
      <c r="C89" s="255"/>
      <c r="D89" s="255"/>
      <c r="E89" s="255"/>
      <c r="F89" s="255"/>
      <c r="G89" s="255"/>
    </row>
    <row r="90" spans="1:7" x14ac:dyDescent="0.25">
      <c r="A90" s="255"/>
      <c r="B90" s="255"/>
      <c r="C90" s="255"/>
      <c r="D90" s="255"/>
      <c r="E90" s="255"/>
      <c r="F90" s="255"/>
      <c r="G90" s="255"/>
    </row>
    <row r="91" spans="1:7" x14ac:dyDescent="0.25">
      <c r="A91" s="255"/>
      <c r="B91" s="255"/>
      <c r="C91" s="255"/>
      <c r="D91" s="255"/>
      <c r="E91" s="255"/>
      <c r="F91" s="255"/>
      <c r="G91" s="255"/>
    </row>
    <row r="92" spans="1:7" x14ac:dyDescent="0.25">
      <c r="A92" s="255"/>
      <c r="B92" s="255"/>
      <c r="C92" s="255"/>
      <c r="D92" s="255"/>
      <c r="E92" s="255"/>
      <c r="F92" s="255"/>
      <c r="G92" s="255"/>
    </row>
    <row r="93" spans="1:7" x14ac:dyDescent="0.25">
      <c r="A93" s="255"/>
      <c r="B93" s="255"/>
      <c r="C93" s="255"/>
      <c r="D93" s="255"/>
      <c r="E93" s="255"/>
      <c r="F93" s="255"/>
      <c r="G93" s="255"/>
    </row>
    <row r="94" spans="1:7" x14ac:dyDescent="0.25">
      <c r="A94" s="255"/>
      <c r="B94" s="255"/>
      <c r="C94" s="255"/>
      <c r="D94" s="255"/>
      <c r="E94" s="255"/>
      <c r="F94" s="255"/>
      <c r="G94" s="255"/>
    </row>
    <row r="95" spans="1:7" x14ac:dyDescent="0.25">
      <c r="A95" s="255"/>
      <c r="B95" s="255"/>
      <c r="C95" s="255"/>
      <c r="D95" s="255"/>
      <c r="E95" s="255"/>
      <c r="F95" s="255"/>
      <c r="G95" s="255"/>
    </row>
    <row r="96" spans="1:7" x14ac:dyDescent="0.25">
      <c r="A96" s="255"/>
      <c r="B96" s="255"/>
      <c r="C96" s="255"/>
      <c r="D96" s="255"/>
      <c r="E96" s="255"/>
      <c r="F96" s="255"/>
      <c r="G96" s="255"/>
    </row>
    <row r="97" spans="1:7" x14ac:dyDescent="0.25">
      <c r="A97" s="255"/>
      <c r="B97" s="255"/>
      <c r="C97" s="255"/>
      <c r="D97" s="255"/>
      <c r="E97" s="255"/>
      <c r="F97" s="255"/>
      <c r="G97" s="255"/>
    </row>
    <row r="98" spans="1:7" x14ac:dyDescent="0.25">
      <c r="A98" s="255"/>
      <c r="B98" s="255"/>
      <c r="C98" s="255"/>
      <c r="D98" s="255"/>
      <c r="E98" s="255"/>
      <c r="F98" s="255"/>
      <c r="G98" s="255"/>
    </row>
    <row r="99" spans="1:7" x14ac:dyDescent="0.25">
      <c r="A99" s="255"/>
      <c r="B99" s="255"/>
      <c r="C99" s="255"/>
      <c r="D99" s="255"/>
      <c r="E99" s="255"/>
      <c r="F99" s="255"/>
      <c r="G99" s="255"/>
    </row>
    <row r="100" spans="1:7" x14ac:dyDescent="0.25">
      <c r="A100" s="255"/>
      <c r="B100" s="255"/>
      <c r="C100" s="255"/>
      <c r="D100" s="255"/>
      <c r="E100" s="255"/>
      <c r="F100" s="255"/>
      <c r="G100" s="255"/>
    </row>
    <row r="101" spans="1:7" x14ac:dyDescent="0.25">
      <c r="A101" s="255"/>
      <c r="B101" s="255"/>
      <c r="C101" s="255"/>
      <c r="D101" s="255"/>
      <c r="E101" s="255"/>
      <c r="F101" s="255"/>
      <c r="G101" s="255"/>
    </row>
    <row r="102" spans="1:7" x14ac:dyDescent="0.25">
      <c r="A102" s="255"/>
      <c r="B102" s="255"/>
      <c r="C102" s="255"/>
      <c r="D102" s="255"/>
      <c r="E102" s="255"/>
      <c r="F102" s="255"/>
      <c r="G102" s="255"/>
    </row>
    <row r="103" spans="1:7" x14ac:dyDescent="0.25">
      <c r="A103" s="255"/>
      <c r="B103" s="255"/>
      <c r="C103" s="255"/>
      <c r="D103" s="255"/>
      <c r="E103" s="255"/>
      <c r="F103" s="255"/>
      <c r="G103" s="255"/>
    </row>
    <row r="104" spans="1:7" x14ac:dyDescent="0.25">
      <c r="A104" s="255"/>
      <c r="B104" s="255"/>
      <c r="C104" s="255"/>
      <c r="D104" s="255"/>
      <c r="E104" s="255"/>
      <c r="F104" s="255"/>
      <c r="G104" s="255"/>
    </row>
    <row r="105" spans="1:7" x14ac:dyDescent="0.25">
      <c r="A105" s="255"/>
      <c r="B105" s="255"/>
      <c r="C105" s="255"/>
      <c r="D105" s="255"/>
      <c r="E105" s="255"/>
      <c r="F105" s="255"/>
      <c r="G105" s="255"/>
    </row>
    <row r="106" spans="1:7" x14ac:dyDescent="0.25">
      <c r="A106" s="255"/>
      <c r="B106" s="255"/>
      <c r="C106" s="255"/>
      <c r="D106" s="255"/>
      <c r="E106" s="255"/>
      <c r="F106" s="255"/>
      <c r="G106" s="255"/>
    </row>
    <row r="107" spans="1:7" x14ac:dyDescent="0.25">
      <c r="A107" s="255"/>
      <c r="B107" s="255"/>
      <c r="C107" s="255"/>
      <c r="D107" s="255"/>
      <c r="E107" s="255"/>
      <c r="F107" s="255"/>
      <c r="G107" s="255"/>
    </row>
    <row r="108" spans="1:7" x14ac:dyDescent="0.25">
      <c r="A108" s="255"/>
      <c r="B108" s="255"/>
      <c r="C108" s="255"/>
      <c r="D108" s="255"/>
      <c r="E108" s="255"/>
      <c r="F108" s="255"/>
      <c r="G108" s="255"/>
    </row>
    <row r="109" spans="1:7" x14ac:dyDescent="0.25">
      <c r="A109" s="255"/>
      <c r="B109" s="255"/>
      <c r="C109" s="255"/>
      <c r="D109" s="255"/>
      <c r="E109" s="255"/>
      <c r="F109" s="255"/>
      <c r="G109" s="255"/>
    </row>
    <row r="110" spans="1:7" x14ac:dyDescent="0.25">
      <c r="A110" s="255"/>
      <c r="B110" s="255"/>
      <c r="C110" s="255"/>
      <c r="D110" s="255"/>
      <c r="E110" s="255"/>
      <c r="F110" s="255"/>
      <c r="G110" s="255"/>
    </row>
    <row r="111" spans="1:7" x14ac:dyDescent="0.25">
      <c r="A111" s="255"/>
      <c r="B111" s="255"/>
      <c r="C111" s="255"/>
      <c r="D111" s="255"/>
      <c r="E111" s="255"/>
      <c r="F111" s="255"/>
      <c r="G111" s="255"/>
    </row>
    <row r="112" spans="1:7" x14ac:dyDescent="0.25">
      <c r="A112" s="255"/>
      <c r="B112" s="255"/>
      <c r="C112" s="255"/>
      <c r="D112" s="255"/>
      <c r="E112" s="255"/>
      <c r="F112" s="255"/>
      <c r="G112" s="255"/>
    </row>
    <row r="113" spans="1:7" x14ac:dyDescent="0.25">
      <c r="A113" s="255"/>
      <c r="B113" s="255"/>
      <c r="C113" s="255"/>
      <c r="D113" s="255"/>
      <c r="E113" s="255"/>
      <c r="F113" s="255"/>
      <c r="G113" s="255"/>
    </row>
    <row r="114" spans="1:7" x14ac:dyDescent="0.25">
      <c r="A114" s="255"/>
      <c r="B114" s="255"/>
      <c r="C114" s="255"/>
      <c r="D114" s="255"/>
      <c r="E114" s="255"/>
      <c r="F114" s="255"/>
      <c r="G114" s="255"/>
    </row>
    <row r="115" spans="1:7" x14ac:dyDescent="0.25">
      <c r="A115" s="255"/>
      <c r="B115" s="255"/>
      <c r="C115" s="255"/>
      <c r="D115" s="255"/>
      <c r="E115" s="255"/>
      <c r="F115" s="255"/>
      <c r="G115" s="255"/>
    </row>
    <row r="116" spans="1:7" x14ac:dyDescent="0.25">
      <c r="A116" s="255"/>
      <c r="B116" s="255"/>
      <c r="C116" s="255"/>
      <c r="D116" s="255"/>
      <c r="E116" s="255"/>
      <c r="F116" s="255"/>
      <c r="G116" s="255"/>
    </row>
    <row r="117" spans="1:7" x14ac:dyDescent="0.25">
      <c r="A117" s="255"/>
      <c r="B117" s="255"/>
      <c r="C117" s="255"/>
      <c r="D117" s="255"/>
      <c r="E117" s="255"/>
      <c r="F117" s="255"/>
      <c r="G117" s="255"/>
    </row>
    <row r="118" spans="1:7" x14ac:dyDescent="0.25">
      <c r="A118" s="255"/>
      <c r="B118" s="255"/>
      <c r="C118" s="255"/>
      <c r="D118" s="255"/>
      <c r="E118" s="255"/>
      <c r="F118" s="255"/>
      <c r="G118" s="255"/>
    </row>
    <row r="119" spans="1:7" x14ac:dyDescent="0.25">
      <c r="A119" s="255"/>
      <c r="B119" s="255"/>
      <c r="C119" s="255"/>
      <c r="D119" s="255"/>
      <c r="E119" s="255"/>
      <c r="F119" s="255"/>
      <c r="G119" s="255"/>
    </row>
    <row r="120" spans="1:7" x14ac:dyDescent="0.25">
      <c r="A120" s="255"/>
      <c r="B120" s="255"/>
      <c r="C120" s="255"/>
      <c r="D120" s="255"/>
      <c r="E120" s="255"/>
      <c r="F120" s="255"/>
      <c r="G120" s="255"/>
    </row>
    <row r="121" spans="1:7" x14ac:dyDescent="0.25">
      <c r="A121" s="255"/>
      <c r="B121" s="255"/>
      <c r="C121" s="255"/>
      <c r="D121" s="255"/>
      <c r="E121" s="255"/>
      <c r="F121" s="255"/>
      <c r="G121" s="255"/>
    </row>
    <row r="122" spans="1:7" x14ac:dyDescent="0.25">
      <c r="A122" s="255"/>
      <c r="B122" s="255"/>
      <c r="C122" s="255"/>
      <c r="D122" s="255"/>
      <c r="E122" s="255"/>
      <c r="F122" s="255"/>
      <c r="G122" s="255"/>
    </row>
    <row r="123" spans="1:7" x14ac:dyDescent="0.25">
      <c r="A123" s="255"/>
      <c r="B123" s="255"/>
      <c r="C123" s="255"/>
      <c r="D123" s="255"/>
      <c r="E123" s="255"/>
      <c r="F123" s="255"/>
      <c r="G123" s="255"/>
    </row>
    <row r="124" spans="1:7" x14ac:dyDescent="0.25">
      <c r="A124" s="255"/>
      <c r="B124" s="255"/>
      <c r="C124" s="255"/>
      <c r="D124" s="255"/>
      <c r="E124" s="255"/>
      <c r="F124" s="255"/>
      <c r="G124" s="255"/>
    </row>
    <row r="125" spans="1:7" x14ac:dyDescent="0.25">
      <c r="A125" s="255"/>
      <c r="B125" s="255"/>
      <c r="C125" s="255"/>
      <c r="D125" s="255"/>
      <c r="E125" s="255"/>
      <c r="F125" s="255"/>
      <c r="G125" s="255"/>
    </row>
    <row r="126" spans="1:7" x14ac:dyDescent="0.25">
      <c r="A126" s="255"/>
      <c r="B126" s="255"/>
      <c r="C126" s="255"/>
      <c r="D126" s="255"/>
      <c r="E126" s="255"/>
      <c r="F126" s="255"/>
      <c r="G126" s="255"/>
    </row>
    <row r="127" spans="1:7" x14ac:dyDescent="0.25">
      <c r="A127" s="255"/>
      <c r="B127" s="255"/>
      <c r="C127" s="255"/>
      <c r="D127" s="255"/>
      <c r="E127" s="255"/>
      <c r="F127" s="255"/>
      <c r="G127" s="255"/>
    </row>
    <row r="128" spans="1:7" x14ac:dyDescent="0.25">
      <c r="A128" s="255"/>
      <c r="B128" s="255"/>
      <c r="C128" s="255"/>
      <c r="D128" s="255"/>
      <c r="E128" s="255"/>
      <c r="F128" s="255"/>
      <c r="G128" s="255"/>
    </row>
    <row r="129" spans="1:7" x14ac:dyDescent="0.25">
      <c r="A129" s="255"/>
      <c r="B129" s="255"/>
      <c r="C129" s="255"/>
      <c r="D129" s="255"/>
      <c r="E129" s="255"/>
      <c r="F129" s="255"/>
      <c r="G129" s="255"/>
    </row>
    <row r="130" spans="1:7" x14ac:dyDescent="0.25">
      <c r="A130" s="255"/>
      <c r="B130" s="255"/>
      <c r="C130" s="255"/>
      <c r="D130" s="255"/>
      <c r="E130" s="255"/>
      <c r="F130" s="255"/>
      <c r="G130" s="255"/>
    </row>
    <row r="131" spans="1:7" x14ac:dyDescent="0.25">
      <c r="A131" s="255"/>
      <c r="B131" s="255"/>
      <c r="C131" s="255"/>
      <c r="D131" s="255"/>
      <c r="E131" s="255"/>
      <c r="F131" s="255"/>
      <c r="G131" s="255"/>
    </row>
    <row r="132" spans="1:7" x14ac:dyDescent="0.25">
      <c r="A132" s="255"/>
      <c r="B132" s="255"/>
      <c r="C132" s="255"/>
      <c r="D132" s="255"/>
      <c r="E132" s="255"/>
      <c r="F132" s="255"/>
      <c r="G132" s="255"/>
    </row>
    <row r="133" spans="1:7" x14ac:dyDescent="0.25">
      <c r="A133" s="255"/>
      <c r="B133" s="255"/>
      <c r="C133" s="255"/>
      <c r="D133" s="255"/>
      <c r="E133" s="255"/>
      <c r="F133" s="255"/>
      <c r="G133" s="255"/>
    </row>
    <row r="134" spans="1:7" x14ac:dyDescent="0.25">
      <c r="A134" s="255"/>
      <c r="B134" s="255"/>
      <c r="C134" s="255"/>
      <c r="D134" s="255"/>
      <c r="E134" s="255"/>
      <c r="F134" s="255"/>
      <c r="G134" s="255"/>
    </row>
    <row r="135" spans="1:7" x14ac:dyDescent="0.25">
      <c r="A135" s="255"/>
      <c r="B135" s="255"/>
      <c r="C135" s="255"/>
      <c r="D135" s="255"/>
      <c r="E135" s="255"/>
      <c r="F135" s="255"/>
      <c r="G135" s="255"/>
    </row>
    <row r="136" spans="1:7" x14ac:dyDescent="0.25">
      <c r="A136" s="255"/>
      <c r="B136" s="255"/>
      <c r="C136" s="255"/>
      <c r="D136" s="255"/>
      <c r="E136" s="255"/>
      <c r="F136" s="255"/>
      <c r="G136" s="255"/>
    </row>
    <row r="137" spans="1:7" x14ac:dyDescent="0.25">
      <c r="A137" s="255"/>
      <c r="B137" s="255"/>
      <c r="C137" s="255"/>
      <c r="D137" s="255"/>
      <c r="E137" s="255"/>
      <c r="F137" s="255"/>
      <c r="G137" s="255"/>
    </row>
    <row r="138" spans="1:7" x14ac:dyDescent="0.25">
      <c r="A138" s="255"/>
      <c r="B138" s="255"/>
      <c r="C138" s="255"/>
      <c r="D138" s="255"/>
      <c r="E138" s="255"/>
      <c r="F138" s="255"/>
      <c r="G138" s="255"/>
    </row>
    <row r="139" spans="1:7" x14ac:dyDescent="0.25">
      <c r="A139" s="255"/>
      <c r="B139" s="255"/>
      <c r="C139" s="255"/>
      <c r="D139" s="255"/>
      <c r="E139" s="255"/>
      <c r="F139" s="255"/>
      <c r="G139" s="255"/>
    </row>
    <row r="140" spans="1:7" x14ac:dyDescent="0.25">
      <c r="A140" s="255"/>
      <c r="B140" s="255"/>
      <c r="C140" s="255"/>
      <c r="D140" s="255"/>
      <c r="E140" s="255"/>
      <c r="F140" s="255"/>
      <c r="G140" s="255"/>
    </row>
    <row r="141" spans="1:7" x14ac:dyDescent="0.25">
      <c r="A141" s="255"/>
      <c r="B141" s="255"/>
      <c r="C141" s="255"/>
      <c r="D141" s="255"/>
      <c r="E141" s="255"/>
      <c r="F141" s="255"/>
      <c r="G141" s="255"/>
    </row>
    <row r="142" spans="1:7" x14ac:dyDescent="0.25">
      <c r="A142" s="255"/>
      <c r="B142" s="255"/>
      <c r="C142" s="255"/>
      <c r="D142" s="255"/>
      <c r="E142" s="255"/>
      <c r="F142" s="255"/>
      <c r="G142" s="255"/>
    </row>
    <row r="143" spans="1:7" x14ac:dyDescent="0.25">
      <c r="A143" s="255"/>
      <c r="B143" s="255"/>
      <c r="C143" s="255"/>
      <c r="D143" s="255"/>
      <c r="E143" s="255"/>
      <c r="F143" s="255"/>
      <c r="G143" s="255"/>
    </row>
    <row r="144" spans="1:7" x14ac:dyDescent="0.25">
      <c r="A144" s="255"/>
      <c r="B144" s="255"/>
      <c r="C144" s="255"/>
      <c r="D144" s="255"/>
      <c r="E144" s="255"/>
      <c r="F144" s="255"/>
      <c r="G144" s="255"/>
    </row>
    <row r="145" spans="1:7" x14ac:dyDescent="0.25">
      <c r="A145" s="255"/>
      <c r="B145" s="255"/>
      <c r="C145" s="255"/>
      <c r="D145" s="255"/>
      <c r="E145" s="255"/>
      <c r="F145" s="255"/>
      <c r="G145" s="255"/>
    </row>
    <row r="146" spans="1:7" x14ac:dyDescent="0.25">
      <c r="A146" s="255"/>
      <c r="B146" s="255"/>
      <c r="C146" s="255"/>
      <c r="D146" s="255"/>
      <c r="E146" s="255"/>
      <c r="F146" s="255"/>
      <c r="G146" s="255"/>
    </row>
    <row r="147" spans="1:7" x14ac:dyDescent="0.25">
      <c r="A147" s="255"/>
      <c r="B147" s="255"/>
      <c r="C147" s="255"/>
      <c r="D147" s="255"/>
      <c r="E147" s="255"/>
      <c r="F147" s="255"/>
      <c r="G147" s="255"/>
    </row>
    <row r="148" spans="1:7" x14ac:dyDescent="0.25">
      <c r="A148" s="255"/>
      <c r="B148" s="255"/>
      <c r="C148" s="255"/>
      <c r="D148" s="255"/>
      <c r="E148" s="255"/>
      <c r="F148" s="255"/>
      <c r="G148" s="255"/>
    </row>
    <row r="149" spans="1:7" x14ac:dyDescent="0.25">
      <c r="A149" s="255"/>
      <c r="B149" s="255"/>
      <c r="C149" s="255"/>
      <c r="D149" s="255"/>
      <c r="E149" s="255"/>
      <c r="F149" s="255"/>
      <c r="G149" s="255"/>
    </row>
    <row r="150" spans="1:7" x14ac:dyDescent="0.25">
      <c r="A150" s="255"/>
      <c r="B150" s="255"/>
      <c r="C150" s="255"/>
      <c r="D150" s="255"/>
      <c r="E150" s="255"/>
      <c r="F150" s="255"/>
      <c r="G150" s="255"/>
    </row>
    <row r="151" spans="1:7" x14ac:dyDescent="0.25">
      <c r="A151" s="255"/>
      <c r="B151" s="255"/>
      <c r="C151" s="255"/>
      <c r="D151" s="255"/>
      <c r="E151" s="255"/>
      <c r="F151" s="255"/>
      <c r="G151" s="255"/>
    </row>
    <row r="152" spans="1:7" x14ac:dyDescent="0.25">
      <c r="A152" s="255"/>
      <c r="B152" s="255"/>
      <c r="C152" s="255"/>
      <c r="D152" s="255"/>
      <c r="E152" s="255"/>
      <c r="F152" s="255"/>
      <c r="G152" s="255"/>
    </row>
    <row r="153" spans="1:7" x14ac:dyDescent="0.25">
      <c r="A153" s="255"/>
      <c r="B153" s="255"/>
      <c r="C153" s="255"/>
      <c r="D153" s="255"/>
      <c r="E153" s="255"/>
      <c r="F153" s="255"/>
      <c r="G153" s="255"/>
    </row>
    <row r="154" spans="1:7" x14ac:dyDescent="0.25">
      <c r="A154" s="255"/>
      <c r="B154" s="255"/>
      <c r="C154" s="255"/>
      <c r="D154" s="255"/>
      <c r="E154" s="255"/>
      <c r="F154" s="255"/>
      <c r="G154" s="255"/>
    </row>
    <row r="155" spans="1:7" x14ac:dyDescent="0.25">
      <c r="A155" s="255"/>
      <c r="B155" s="255"/>
      <c r="C155" s="255"/>
      <c r="D155" s="255"/>
      <c r="E155" s="255"/>
      <c r="F155" s="255"/>
      <c r="G155" s="255"/>
    </row>
    <row r="156" spans="1:7" x14ac:dyDescent="0.25">
      <c r="A156" s="255"/>
      <c r="B156" s="255"/>
      <c r="C156" s="255"/>
      <c r="D156" s="255"/>
      <c r="E156" s="255"/>
      <c r="F156" s="255"/>
      <c r="G156" s="255"/>
    </row>
    <row r="157" spans="1:7" x14ac:dyDescent="0.25">
      <c r="A157" s="255"/>
      <c r="B157" s="255"/>
      <c r="C157" s="255"/>
      <c r="D157" s="255"/>
      <c r="E157" s="255"/>
      <c r="F157" s="255"/>
      <c r="G157" s="255"/>
    </row>
    <row r="158" spans="1:7" x14ac:dyDescent="0.25">
      <c r="A158" s="255"/>
      <c r="B158" s="255"/>
      <c r="C158" s="255"/>
      <c r="D158" s="255"/>
      <c r="E158" s="255"/>
      <c r="F158" s="255"/>
      <c r="G158" s="255"/>
    </row>
    <row r="159" spans="1:7" x14ac:dyDescent="0.25">
      <c r="A159" s="255"/>
      <c r="B159" s="255"/>
      <c r="C159" s="255"/>
      <c r="D159" s="255"/>
      <c r="E159" s="255"/>
      <c r="F159" s="255"/>
      <c r="G159" s="255"/>
    </row>
    <row r="160" spans="1:7" x14ac:dyDescent="0.25">
      <c r="A160" s="255"/>
      <c r="B160" s="255"/>
      <c r="C160" s="255"/>
      <c r="D160" s="255"/>
      <c r="E160" s="255"/>
      <c r="F160" s="255"/>
      <c r="G160" s="255"/>
    </row>
    <row r="161" spans="1:7" x14ac:dyDescent="0.25">
      <c r="A161" s="255"/>
      <c r="B161" s="255"/>
      <c r="C161" s="255"/>
      <c r="D161" s="255"/>
      <c r="E161" s="255"/>
      <c r="F161" s="255"/>
      <c r="G161" s="255"/>
    </row>
    <row r="162" spans="1:7" x14ac:dyDescent="0.25">
      <c r="A162" s="255"/>
      <c r="B162" s="255"/>
      <c r="C162" s="255"/>
      <c r="D162" s="255"/>
      <c r="E162" s="255"/>
      <c r="F162" s="255"/>
      <c r="G162" s="255"/>
    </row>
    <row r="163" spans="1:7" x14ac:dyDescent="0.25">
      <c r="A163" s="255"/>
      <c r="B163" s="255"/>
      <c r="C163" s="255"/>
      <c r="D163" s="255"/>
      <c r="E163" s="255"/>
      <c r="F163" s="255"/>
      <c r="G163" s="255"/>
    </row>
    <row r="164" spans="1:7" x14ac:dyDescent="0.25">
      <c r="A164" s="255"/>
      <c r="B164" s="255"/>
      <c r="C164" s="255"/>
      <c r="D164" s="255"/>
      <c r="E164" s="255"/>
      <c r="F164" s="255"/>
      <c r="G164" s="255"/>
    </row>
    <row r="165" spans="1:7" x14ac:dyDescent="0.25">
      <c r="A165" s="255"/>
      <c r="B165" s="255"/>
      <c r="C165" s="255"/>
      <c r="D165" s="255"/>
      <c r="E165" s="255"/>
      <c r="F165" s="255"/>
      <c r="G165" s="255"/>
    </row>
    <row r="166" spans="1:7" x14ac:dyDescent="0.25">
      <c r="A166" s="255"/>
      <c r="B166" s="255"/>
      <c r="C166" s="255"/>
      <c r="D166" s="255"/>
      <c r="E166" s="255"/>
      <c r="F166" s="255"/>
      <c r="G166" s="255"/>
    </row>
    <row r="167" spans="1:7" x14ac:dyDescent="0.25">
      <c r="A167" s="255"/>
      <c r="B167" s="255"/>
      <c r="C167" s="255"/>
      <c r="D167" s="255"/>
      <c r="E167" s="255"/>
      <c r="F167" s="255"/>
      <c r="G167" s="255"/>
    </row>
    <row r="168" spans="1:7" x14ac:dyDescent="0.25">
      <c r="A168" s="255"/>
      <c r="B168" s="255"/>
      <c r="C168" s="255"/>
      <c r="D168" s="255"/>
      <c r="E168" s="255"/>
      <c r="F168" s="255"/>
      <c r="G168" s="255"/>
    </row>
    <row r="169" spans="1:7" x14ac:dyDescent="0.25">
      <c r="A169" s="255"/>
      <c r="B169" s="255"/>
      <c r="C169" s="255"/>
      <c r="D169" s="255"/>
      <c r="E169" s="255"/>
      <c r="F169" s="255"/>
      <c r="G169" s="255"/>
    </row>
    <row r="170" spans="1:7" x14ac:dyDescent="0.25">
      <c r="A170" s="255"/>
      <c r="B170" s="255"/>
      <c r="C170" s="255"/>
      <c r="D170" s="255"/>
      <c r="E170" s="255"/>
      <c r="F170" s="255"/>
      <c r="G170" s="255"/>
    </row>
    <row r="171" spans="1:7" x14ac:dyDescent="0.25">
      <c r="A171" s="255"/>
      <c r="B171" s="255"/>
      <c r="C171" s="255"/>
      <c r="D171" s="255"/>
      <c r="E171" s="255"/>
      <c r="F171" s="255"/>
      <c r="G171" s="255"/>
    </row>
    <row r="172" spans="1:7" x14ac:dyDescent="0.25">
      <c r="A172" s="255"/>
      <c r="B172" s="255"/>
      <c r="C172" s="255"/>
      <c r="D172" s="255"/>
      <c r="E172" s="255"/>
      <c r="F172" s="255"/>
      <c r="G172" s="255"/>
    </row>
    <row r="173" spans="1:7" x14ac:dyDescent="0.25">
      <c r="A173" s="255"/>
      <c r="B173" s="255"/>
      <c r="C173" s="255"/>
      <c r="D173" s="255"/>
      <c r="E173" s="255"/>
      <c r="F173" s="255"/>
      <c r="G173" s="255"/>
    </row>
  </sheetData>
  <mergeCells count="1">
    <mergeCell ref="A3:F3"/>
  </mergeCells>
  <hyperlinks>
    <hyperlink ref="A4" location="Contents!A1" display="Back to contents" xr:uid="{E69D1E2A-2863-42E5-BA79-1B04569511C4}"/>
  </hyperlinks>
  <pageMargins left="0.7" right="0.7" top="0.75" bottom="0.75" header="0.3" footer="0.3"/>
  <pageSetup paperSize="9" orientation="landscape" r:id="rId1"/>
  <headerFooter>
    <oddHeader>&amp;C&amp;"Verdana"&amp;10&amp;KB40029 OFFICIAL&amp;1#_x000D_</oddHeader>
    <oddFooter>&amp;C_x000D_&amp;1#&amp;"Verdana"&amp;10&amp;KB40029 OFFICIAL</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K9"/>
  <sheetViews>
    <sheetView showGridLines="0" workbookViewId="0"/>
  </sheetViews>
  <sheetFormatPr defaultColWidth="9.1796875" defaultRowHeight="12.5" x14ac:dyDescent="0.25"/>
  <cols>
    <col min="1" max="1" width="25.7265625" style="3" customWidth="1"/>
    <col min="2" max="6" width="17.453125" style="3" customWidth="1"/>
    <col min="7" max="7" width="10.54296875" style="3" customWidth="1"/>
    <col min="8" max="16384" width="9.1796875" style="3"/>
  </cols>
  <sheetData>
    <row r="1" spans="1:11" s="242" customFormat="1" x14ac:dyDescent="0.25">
      <c r="A1" s="278" t="s">
        <v>443</v>
      </c>
      <c r="G1" s="278" t="s">
        <v>418</v>
      </c>
    </row>
    <row r="2" spans="1:11" s="134" customFormat="1" ht="27.75" customHeight="1" x14ac:dyDescent="0.35">
      <c r="A2" s="6" t="s">
        <v>273</v>
      </c>
      <c r="B2" s="287"/>
      <c r="C2" s="288"/>
      <c r="D2" s="288"/>
      <c r="E2" s="288"/>
      <c r="F2" s="288"/>
      <c r="G2" s="280" t="s">
        <v>418</v>
      </c>
      <c r="H2" s="288"/>
      <c r="I2" s="288"/>
      <c r="J2" s="288"/>
      <c r="K2" s="288"/>
    </row>
    <row r="3" spans="1:11" ht="59.15" customHeight="1" x14ac:dyDescent="0.25">
      <c r="A3" s="336" t="s">
        <v>274</v>
      </c>
      <c r="B3" s="337"/>
      <c r="C3" s="337"/>
      <c r="D3" s="337"/>
      <c r="E3" s="337"/>
      <c r="F3" s="338"/>
      <c r="G3" s="278" t="s">
        <v>418</v>
      </c>
      <c r="H3" s="4"/>
      <c r="I3" s="4"/>
      <c r="J3" s="4"/>
      <c r="K3" s="4"/>
    </row>
    <row r="4" spans="1:11" s="134" customFormat="1" ht="29.15" customHeight="1" x14ac:dyDescent="0.25">
      <c r="A4" s="309" t="s">
        <v>419</v>
      </c>
      <c r="B4" s="287"/>
      <c r="C4" s="288"/>
      <c r="D4" s="288"/>
      <c r="E4" s="288"/>
      <c r="F4" s="288"/>
      <c r="G4" s="278" t="s">
        <v>418</v>
      </c>
      <c r="H4" s="288"/>
      <c r="I4" s="288"/>
      <c r="J4" s="288"/>
      <c r="K4" s="288"/>
    </row>
    <row r="5" spans="1:11" ht="15.5" x14ac:dyDescent="0.35">
      <c r="A5" s="144" t="s">
        <v>275</v>
      </c>
      <c r="B5" s="231">
        <v>2012</v>
      </c>
      <c r="C5" s="231">
        <v>2013</v>
      </c>
      <c r="D5" s="231">
        <v>2014</v>
      </c>
      <c r="E5" s="231">
        <v>2015</v>
      </c>
      <c r="F5" s="231">
        <v>2016</v>
      </c>
      <c r="G5" s="278" t="s">
        <v>418</v>
      </c>
    </row>
    <row r="6" spans="1:11" ht="15.75" customHeight="1" x14ac:dyDescent="0.35">
      <c r="A6" s="144" t="s">
        <v>276</v>
      </c>
      <c r="B6" s="233">
        <v>571.28</v>
      </c>
      <c r="C6" s="233">
        <v>737.28</v>
      </c>
      <c r="D6" s="233">
        <v>725.38</v>
      </c>
      <c r="E6" s="233">
        <v>758.96</v>
      </c>
      <c r="F6" s="233">
        <v>694.31</v>
      </c>
      <c r="G6" s="278" t="s">
        <v>418</v>
      </c>
    </row>
    <row r="7" spans="1:11" ht="15.5" x14ac:dyDescent="0.35">
      <c r="A7" s="144" t="s">
        <v>277</v>
      </c>
      <c r="B7" s="233">
        <v>462</v>
      </c>
      <c r="C7" s="233">
        <v>550</v>
      </c>
      <c r="D7" s="233">
        <v>550</v>
      </c>
      <c r="E7" s="233">
        <v>550</v>
      </c>
      <c r="F7" s="233">
        <v>550</v>
      </c>
      <c r="G7" s="278" t="s">
        <v>418</v>
      </c>
    </row>
    <row r="8" spans="1:11" x14ac:dyDescent="0.25">
      <c r="A8" s="134" t="s">
        <v>278</v>
      </c>
      <c r="B8" s="19"/>
      <c r="C8" s="19"/>
      <c r="D8" s="19"/>
      <c r="E8" s="19"/>
      <c r="F8" s="19"/>
      <c r="G8" s="278" t="s">
        <v>418</v>
      </c>
    </row>
    <row r="9" spans="1:11" x14ac:dyDescent="0.25">
      <c r="A9" s="278" t="s">
        <v>416</v>
      </c>
      <c r="B9" s="278" t="s">
        <v>416</v>
      </c>
      <c r="C9" s="278" t="s">
        <v>416</v>
      </c>
      <c r="D9" s="278" t="s">
        <v>416</v>
      </c>
      <c r="E9" s="278" t="s">
        <v>416</v>
      </c>
      <c r="F9" s="278" t="s">
        <v>416</v>
      </c>
    </row>
  </sheetData>
  <mergeCells count="1">
    <mergeCell ref="A3:F3"/>
  </mergeCells>
  <hyperlinks>
    <hyperlink ref="A4" location="Contents!A1" display="Back to contents" xr:uid="{3B8C8C8C-B991-46A6-9BC0-558714463804}"/>
  </hyperlinks>
  <pageMargins left="0.7" right="0.7" top="0.75" bottom="0.75" header="0.3" footer="0.3"/>
  <pageSetup paperSize="9" orientation="landscape" r:id="rId1"/>
  <headerFooter>
    <oddHeader>&amp;C&amp;"Verdana"&amp;10&amp;KB40029 OFFICIAL&amp;1#_x000D_</oddHeader>
    <oddFooter>&amp;C_x000D_&amp;1#&amp;"Verdana"&amp;10&amp;KB40029 OFFICIAL</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3"/>
  <sheetViews>
    <sheetView showGridLines="0" workbookViewId="0">
      <selection sqref="A1:F1"/>
    </sheetView>
  </sheetViews>
  <sheetFormatPr defaultColWidth="9.1796875" defaultRowHeight="12.5" x14ac:dyDescent="0.25"/>
  <cols>
    <col min="1" max="1" width="23.453125" style="242" customWidth="1"/>
    <col min="2" max="2" width="12.1796875" style="243" customWidth="1"/>
    <col min="3" max="7" width="15.1796875" style="243" customWidth="1"/>
    <col min="8" max="16384" width="9.1796875" style="242"/>
  </cols>
  <sheetData>
    <row r="1" spans="1:7" x14ac:dyDescent="0.25">
      <c r="A1" s="335" t="s">
        <v>420</v>
      </c>
      <c r="B1" s="335"/>
      <c r="C1" s="335"/>
      <c r="D1" s="335"/>
      <c r="E1" s="335"/>
      <c r="F1" s="335"/>
      <c r="G1" s="285" t="s">
        <v>418</v>
      </c>
    </row>
    <row r="2" spans="1:7" s="323" customFormat="1" ht="29.25" customHeight="1" x14ac:dyDescent="0.25">
      <c r="A2" s="331" t="s">
        <v>404</v>
      </c>
      <c r="B2" s="331"/>
      <c r="C2" s="331"/>
      <c r="D2" s="331"/>
      <c r="E2" s="331"/>
      <c r="F2" s="331"/>
      <c r="G2" s="317" t="s">
        <v>418</v>
      </c>
    </row>
    <row r="3" spans="1:7" ht="110.25" customHeight="1" x14ac:dyDescent="0.25">
      <c r="A3" s="332" t="s">
        <v>301</v>
      </c>
      <c r="B3" s="333"/>
      <c r="C3" s="333"/>
      <c r="D3" s="333"/>
      <c r="E3" s="333"/>
      <c r="F3" s="334"/>
      <c r="G3" s="317" t="s">
        <v>418</v>
      </c>
    </row>
    <row r="4" spans="1:7" ht="15.5" x14ac:dyDescent="0.35">
      <c r="A4" s="277" t="s">
        <v>419</v>
      </c>
      <c r="B4" s="2"/>
      <c r="C4" s="242"/>
      <c r="D4" s="242"/>
      <c r="F4" s="5"/>
      <c r="G4" s="317" t="s">
        <v>418</v>
      </c>
    </row>
    <row r="5" spans="1:7" ht="24" customHeight="1" x14ac:dyDescent="0.25">
      <c r="A5" s="6" t="s">
        <v>0</v>
      </c>
      <c r="G5" s="317" t="s">
        <v>418</v>
      </c>
    </row>
    <row r="6" spans="1:7" ht="15.5" x14ac:dyDescent="0.35">
      <c r="A6" s="153"/>
      <c r="B6" s="158">
        <v>2013</v>
      </c>
      <c r="C6" s="158">
        <v>2014</v>
      </c>
      <c r="D6" s="158">
        <v>2015</v>
      </c>
      <c r="E6" s="158">
        <v>2016</v>
      </c>
      <c r="F6" s="158">
        <v>2017</v>
      </c>
      <c r="G6" s="317" t="s">
        <v>418</v>
      </c>
    </row>
    <row r="7" spans="1:7" ht="15.5" x14ac:dyDescent="0.35">
      <c r="A7" s="152" t="s">
        <v>1</v>
      </c>
      <c r="B7" s="159">
        <v>39616</v>
      </c>
      <c r="C7" s="159">
        <v>33823</v>
      </c>
      <c r="D7" s="159">
        <v>34421</v>
      </c>
      <c r="E7" s="159">
        <v>33194</v>
      </c>
      <c r="F7" s="159">
        <v>29620</v>
      </c>
      <c r="G7" s="317" t="s">
        <v>418</v>
      </c>
    </row>
    <row r="8" spans="1:7" ht="15.5" x14ac:dyDescent="0.35">
      <c r="A8" s="150" t="s">
        <v>2</v>
      </c>
      <c r="B8" s="159">
        <v>11054</v>
      </c>
      <c r="C8" s="159">
        <v>12189</v>
      </c>
      <c r="D8" s="159">
        <v>12111</v>
      </c>
      <c r="E8" s="159">
        <v>10551</v>
      </c>
      <c r="F8" s="159">
        <v>1419</v>
      </c>
      <c r="G8" s="317" t="s">
        <v>418</v>
      </c>
    </row>
    <row r="9" spans="1:7" ht="15.5" x14ac:dyDescent="0.35">
      <c r="A9" s="151" t="s">
        <v>3</v>
      </c>
      <c r="B9" s="159">
        <v>28562</v>
      </c>
      <c r="C9" s="159">
        <v>21634</v>
      </c>
      <c r="D9" s="159">
        <v>22310</v>
      </c>
      <c r="E9" s="159">
        <v>22643</v>
      </c>
      <c r="F9" s="159">
        <v>28201</v>
      </c>
      <c r="G9" s="317" t="s">
        <v>418</v>
      </c>
    </row>
    <row r="10" spans="1:7" ht="15.5" x14ac:dyDescent="0.35">
      <c r="A10" s="150" t="s">
        <v>4</v>
      </c>
      <c r="B10" s="159">
        <v>501728</v>
      </c>
      <c r="C10" s="159">
        <v>523362</v>
      </c>
      <c r="D10" s="159">
        <v>545672</v>
      </c>
      <c r="E10" s="159">
        <v>568315</v>
      </c>
      <c r="F10" s="159">
        <v>596516</v>
      </c>
      <c r="G10" s="317" t="s">
        <v>418</v>
      </c>
    </row>
    <row r="11" spans="1:7" ht="15.5" x14ac:dyDescent="0.35">
      <c r="A11" s="150" t="s">
        <v>5</v>
      </c>
      <c r="B11" s="159">
        <v>949322</v>
      </c>
      <c r="C11" s="159">
        <v>991006</v>
      </c>
      <c r="D11" s="159">
        <v>1032990</v>
      </c>
      <c r="E11" s="159">
        <v>1070796</v>
      </c>
      <c r="F11" s="159">
        <v>1124453</v>
      </c>
      <c r="G11" s="317" t="s">
        <v>418</v>
      </c>
    </row>
    <row r="12" spans="1:7" ht="15.5" x14ac:dyDescent="0.35">
      <c r="A12" s="246" t="s">
        <v>6</v>
      </c>
      <c r="B12" s="160">
        <v>478348</v>
      </c>
      <c r="C12" s="160">
        <v>537065</v>
      </c>
      <c r="D12" s="160">
        <v>590398</v>
      </c>
      <c r="E12" s="160">
        <v>634683</v>
      </c>
      <c r="F12" s="160">
        <v>696728</v>
      </c>
      <c r="G12" s="317" t="s">
        <v>418</v>
      </c>
    </row>
    <row r="13" spans="1:7" x14ac:dyDescent="0.25">
      <c r="A13" s="278" t="s">
        <v>416</v>
      </c>
      <c r="B13" s="278" t="s">
        <v>416</v>
      </c>
      <c r="C13" s="278" t="s">
        <v>416</v>
      </c>
      <c r="D13" s="278" t="s">
        <v>416</v>
      </c>
      <c r="E13" s="278" t="s">
        <v>416</v>
      </c>
      <c r="F13" s="278" t="s">
        <v>416</v>
      </c>
    </row>
  </sheetData>
  <mergeCells count="3">
    <mergeCell ref="A2:F2"/>
    <mergeCell ref="A3:F3"/>
    <mergeCell ref="A1:F1"/>
  </mergeCells>
  <hyperlinks>
    <hyperlink ref="A4" location="Contents!A1" display="Back to contents" xr:uid="{A7C4A9A5-8958-4FCE-93E5-1864B9B4739B}"/>
  </hyperlinks>
  <pageMargins left="0.7" right="0.7" top="0.75" bottom="0.75" header="0.3" footer="0.3"/>
  <pageSetup paperSize="9" orientation="portrait" r:id="rId1"/>
  <headerFooter>
    <oddHeader>&amp;C&amp;"Verdana"&amp;10&amp;KB40029 OFFICIAL&amp;1#_x000D_</oddHeader>
    <oddFooter>&amp;C_x000D_&amp;1#&amp;"Verdana"&amp;10&amp;KB40029 OFFICIAL</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M12"/>
  <sheetViews>
    <sheetView showGridLines="0" workbookViewId="0"/>
  </sheetViews>
  <sheetFormatPr defaultColWidth="9.1796875" defaultRowHeight="12.5" x14ac:dyDescent="0.25"/>
  <cols>
    <col min="1" max="1" width="23.81640625" style="3" customWidth="1"/>
    <col min="2" max="6" width="17.54296875" style="3" customWidth="1"/>
    <col min="7" max="7" width="11.54296875" style="3" customWidth="1"/>
    <col min="8" max="16384" width="9.1796875" style="3"/>
  </cols>
  <sheetData>
    <row r="1" spans="1:13" s="242" customFormat="1" x14ac:dyDescent="0.25">
      <c r="A1" s="278" t="s">
        <v>444</v>
      </c>
      <c r="G1" s="278" t="s">
        <v>418</v>
      </c>
    </row>
    <row r="2" spans="1:13" s="134" customFormat="1" ht="30.65" customHeight="1" x14ac:dyDescent="0.35">
      <c r="A2" s="6" t="s">
        <v>279</v>
      </c>
      <c r="B2" s="287"/>
      <c r="C2" s="288"/>
      <c r="D2" s="288"/>
      <c r="E2" s="288"/>
      <c r="F2" s="288"/>
      <c r="G2" s="280" t="s">
        <v>418</v>
      </c>
      <c r="H2" s="288"/>
      <c r="I2" s="288"/>
      <c r="J2" s="288"/>
      <c r="K2" s="288"/>
      <c r="L2" s="288"/>
      <c r="M2" s="288"/>
    </row>
    <row r="3" spans="1:13" ht="54" customHeight="1" x14ac:dyDescent="0.25">
      <c r="A3" s="336" t="s">
        <v>368</v>
      </c>
      <c r="B3" s="337"/>
      <c r="C3" s="337"/>
      <c r="D3" s="337"/>
      <c r="E3" s="337"/>
      <c r="F3" s="338"/>
      <c r="G3" s="278" t="s">
        <v>418</v>
      </c>
      <c r="H3" s="4"/>
      <c r="I3" s="4"/>
      <c r="J3" s="4"/>
      <c r="K3" s="4"/>
      <c r="L3" s="4"/>
      <c r="M3" s="4"/>
    </row>
    <row r="4" spans="1:13" ht="14.5" x14ac:dyDescent="0.35">
      <c r="A4" s="298" t="s">
        <v>419</v>
      </c>
      <c r="B4" s="4"/>
      <c r="C4" s="4"/>
      <c r="D4" s="4"/>
      <c r="E4" s="4"/>
      <c r="F4" s="4"/>
      <c r="G4" s="278" t="s">
        <v>418</v>
      </c>
      <c r="H4" s="4"/>
      <c r="I4" s="4"/>
      <c r="J4" s="4"/>
      <c r="K4" s="4"/>
      <c r="L4" s="4"/>
    </row>
    <row r="5" spans="1:13" ht="30.65" customHeight="1" x14ac:dyDescent="0.35">
      <c r="A5" s="301" t="s">
        <v>280</v>
      </c>
      <c r="B5" s="19"/>
      <c r="C5" s="19"/>
      <c r="D5" s="19"/>
      <c r="E5" s="19"/>
      <c r="G5" s="278" t="s">
        <v>418</v>
      </c>
    </row>
    <row r="6" spans="1:13" ht="15.5" x14ac:dyDescent="0.35">
      <c r="A6" s="118" t="s">
        <v>281</v>
      </c>
      <c r="B6" s="231">
        <v>2012</v>
      </c>
      <c r="C6" s="231">
        <v>2013</v>
      </c>
      <c r="D6" s="231">
        <v>2014</v>
      </c>
      <c r="E6" s="231">
        <v>2015</v>
      </c>
      <c r="F6" s="231">
        <v>2016</v>
      </c>
      <c r="G6" s="278" t="s">
        <v>418</v>
      </c>
    </row>
    <row r="7" spans="1:13" ht="15.75" customHeight="1" x14ac:dyDescent="0.35">
      <c r="A7" s="118" t="s">
        <v>282</v>
      </c>
      <c r="B7" s="234">
        <v>0.54861000000000004</v>
      </c>
      <c r="C7" s="234">
        <v>0.36786000000000002</v>
      </c>
      <c r="D7" s="234">
        <v>0.36556</v>
      </c>
      <c r="E7" s="234">
        <v>0.36524000000000001</v>
      </c>
      <c r="F7" s="234">
        <v>0.37180999999999997</v>
      </c>
      <c r="G7" s="278" t="s">
        <v>418</v>
      </c>
    </row>
    <row r="8" spans="1:13" ht="15.75" customHeight="1" x14ac:dyDescent="0.35">
      <c r="A8" s="118" t="s">
        <v>283</v>
      </c>
      <c r="B8" s="234">
        <v>0.33671000000000001</v>
      </c>
      <c r="C8" s="234">
        <v>0.47837000000000002</v>
      </c>
      <c r="D8" s="234">
        <v>0.48947000000000002</v>
      </c>
      <c r="E8" s="234">
        <v>0.49791999999999997</v>
      </c>
      <c r="F8" s="234">
        <v>0.50568000000000002</v>
      </c>
      <c r="G8" s="278" t="s">
        <v>418</v>
      </c>
    </row>
    <row r="9" spans="1:13" ht="15.75" customHeight="1" x14ac:dyDescent="0.35">
      <c r="A9" s="118" t="s">
        <v>284</v>
      </c>
      <c r="B9" s="234">
        <v>8.8510000000000005E-2</v>
      </c>
      <c r="C9" s="234">
        <v>0.11977</v>
      </c>
      <c r="D9" s="234">
        <v>0.11441999999999999</v>
      </c>
      <c r="E9" s="234">
        <v>0.10943</v>
      </c>
      <c r="F9" s="234">
        <v>0.10018000000000001</v>
      </c>
      <c r="G9" s="278" t="s">
        <v>418</v>
      </c>
    </row>
    <row r="10" spans="1:13" ht="15.5" x14ac:dyDescent="0.35">
      <c r="A10" s="118" t="s">
        <v>285</v>
      </c>
      <c r="B10" s="234">
        <v>2.6169999999999999E-2</v>
      </c>
      <c r="C10" s="234">
        <v>3.4000000000000002E-2</v>
      </c>
      <c r="D10" s="234">
        <v>3.0540000000000001E-2</v>
      </c>
      <c r="E10" s="234">
        <v>2.741E-2</v>
      </c>
      <c r="F10" s="234">
        <v>2.2329999999999999E-2</v>
      </c>
      <c r="G10" s="278" t="s">
        <v>418</v>
      </c>
    </row>
    <row r="11" spans="1:13" ht="15.5" x14ac:dyDescent="0.35">
      <c r="A11" s="118" t="s">
        <v>286</v>
      </c>
      <c r="B11" s="235">
        <v>1</v>
      </c>
      <c r="C11" s="235">
        <v>1</v>
      </c>
      <c r="D11" s="235">
        <v>1</v>
      </c>
      <c r="E11" s="235">
        <v>1</v>
      </c>
      <c r="F11" s="235">
        <v>1</v>
      </c>
      <c r="G11" s="278" t="s">
        <v>418</v>
      </c>
    </row>
    <row r="12" spans="1:13" x14ac:dyDescent="0.25">
      <c r="A12" s="278" t="s">
        <v>416</v>
      </c>
      <c r="B12" s="278" t="s">
        <v>416</v>
      </c>
      <c r="C12" s="278" t="s">
        <v>416</v>
      </c>
      <c r="D12" s="278" t="s">
        <v>416</v>
      </c>
      <c r="E12" s="278" t="s">
        <v>416</v>
      </c>
      <c r="F12" s="278" t="s">
        <v>416</v>
      </c>
    </row>
  </sheetData>
  <mergeCells count="1">
    <mergeCell ref="A3:F3"/>
  </mergeCells>
  <hyperlinks>
    <hyperlink ref="A4" location="Contents!A1" display="Back to contents" xr:uid="{0C47261F-ADE9-455D-97D1-6292B3617821}"/>
  </hyperlinks>
  <pageMargins left="0.7" right="0.7" top="0.75" bottom="0.75" header="0.3" footer="0.3"/>
  <pageSetup paperSize="9" orientation="landscape" r:id="rId1"/>
  <headerFooter>
    <oddHeader>&amp;C&amp;"Verdana"&amp;10&amp;KB40029 OFFICIAL&amp;1#_x000D_</oddHeader>
    <oddFooter>&amp;C_x000D_&amp;1#&amp;"Verdana"&amp;10&amp;KB40029 OFFICIAL</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V33"/>
  <sheetViews>
    <sheetView showGridLines="0" workbookViewId="0"/>
  </sheetViews>
  <sheetFormatPr defaultColWidth="9.1796875" defaultRowHeight="12.5" x14ac:dyDescent="0.25"/>
  <cols>
    <col min="1" max="1" width="44" style="3" customWidth="1"/>
    <col min="2" max="2" width="23.453125" style="3" customWidth="1"/>
    <col min="3" max="3" width="21" style="3" customWidth="1"/>
    <col min="4" max="4" width="13.7265625" style="3" customWidth="1"/>
    <col min="5" max="16384" width="9.1796875" style="3"/>
  </cols>
  <sheetData>
    <row r="1" spans="1:22" s="242" customFormat="1" x14ac:dyDescent="0.25">
      <c r="A1" s="278" t="s">
        <v>445</v>
      </c>
      <c r="D1" s="278" t="s">
        <v>418</v>
      </c>
    </row>
    <row r="2" spans="1:22" s="134" customFormat="1" ht="30.65" customHeight="1" x14ac:dyDescent="0.35">
      <c r="A2" s="6" t="s">
        <v>287</v>
      </c>
      <c r="B2" s="287"/>
      <c r="C2" s="288"/>
      <c r="D2" s="280" t="s">
        <v>418</v>
      </c>
      <c r="E2" s="288"/>
      <c r="F2" s="288"/>
      <c r="G2" s="288"/>
      <c r="H2" s="288"/>
      <c r="I2" s="288"/>
      <c r="M2" s="288"/>
      <c r="N2" s="288"/>
      <c r="O2" s="288"/>
      <c r="P2" s="288"/>
      <c r="Q2" s="288"/>
      <c r="R2" s="288"/>
      <c r="S2" s="288"/>
      <c r="T2" s="288"/>
      <c r="U2" s="288"/>
      <c r="V2" s="288"/>
    </row>
    <row r="3" spans="1:22" ht="54" customHeight="1" x14ac:dyDescent="0.25">
      <c r="A3" s="336" t="s">
        <v>370</v>
      </c>
      <c r="B3" s="337"/>
      <c r="C3" s="338"/>
      <c r="D3" s="278" t="s">
        <v>418</v>
      </c>
      <c r="E3" s="4"/>
      <c r="F3" s="4"/>
      <c r="G3" s="4"/>
      <c r="H3" s="4"/>
      <c r="I3" s="4"/>
      <c r="M3" s="4"/>
      <c r="N3" s="4"/>
      <c r="O3" s="4"/>
      <c r="P3" s="4"/>
      <c r="Q3" s="4"/>
      <c r="R3" s="4"/>
      <c r="S3" s="4"/>
      <c r="T3" s="4"/>
      <c r="U3" s="4"/>
      <c r="V3" s="4"/>
    </row>
    <row r="4" spans="1:22" ht="14.5" x14ac:dyDescent="0.35">
      <c r="A4" s="298" t="s">
        <v>419</v>
      </c>
      <c r="B4" s="4"/>
      <c r="C4" s="4"/>
      <c r="D4" s="278" t="s">
        <v>418</v>
      </c>
      <c r="E4" s="4"/>
      <c r="F4" s="4"/>
      <c r="G4" s="4"/>
      <c r="H4" s="4"/>
      <c r="L4" s="4"/>
      <c r="M4" s="4"/>
      <c r="N4" s="4"/>
      <c r="O4" s="4"/>
      <c r="P4" s="4"/>
      <c r="Q4" s="4"/>
      <c r="R4" s="4"/>
      <c r="S4" s="4"/>
      <c r="T4" s="4"/>
      <c r="U4" s="4"/>
    </row>
    <row r="5" spans="1:22" s="300" customFormat="1" ht="30" customHeight="1" x14ac:dyDescent="0.35">
      <c r="A5" s="301" t="s">
        <v>288</v>
      </c>
      <c r="B5" s="281"/>
      <c r="C5" s="281"/>
      <c r="D5" s="278" t="s">
        <v>418</v>
      </c>
    </row>
    <row r="6" spans="1:22" ht="46.5" x14ac:dyDescent="0.35">
      <c r="A6" s="156" t="s">
        <v>289</v>
      </c>
      <c r="B6" s="145" t="s">
        <v>290</v>
      </c>
      <c r="C6" s="145" t="s">
        <v>291</v>
      </c>
      <c r="D6" s="278" t="s">
        <v>418</v>
      </c>
    </row>
    <row r="7" spans="1:22" ht="15.5" x14ac:dyDescent="0.35">
      <c r="A7" s="146" t="s">
        <v>292</v>
      </c>
      <c r="B7" s="161">
        <v>0.214</v>
      </c>
      <c r="C7" s="161">
        <v>0.1487</v>
      </c>
      <c r="D7" s="278" t="s">
        <v>418</v>
      </c>
    </row>
    <row r="8" spans="1:22" ht="15.5" x14ac:dyDescent="0.35">
      <c r="A8" s="146" t="s">
        <v>293</v>
      </c>
      <c r="B8" s="161">
        <v>0.19109999999999999</v>
      </c>
      <c r="C8" s="161">
        <v>0.2823</v>
      </c>
      <c r="D8" s="278" t="s">
        <v>418</v>
      </c>
    </row>
    <row r="9" spans="1:22" ht="15.5" x14ac:dyDescent="0.35">
      <c r="A9" s="146" t="s">
        <v>294</v>
      </c>
      <c r="B9" s="161">
        <v>0.10299999999999999</v>
      </c>
      <c r="C9" s="161">
        <v>2.18E-2</v>
      </c>
      <c r="D9" s="278" t="s">
        <v>418</v>
      </c>
    </row>
    <row r="10" spans="1:22" ht="15.5" x14ac:dyDescent="0.35">
      <c r="A10" s="146" t="s">
        <v>295</v>
      </c>
      <c r="B10" s="161">
        <v>0.12770000000000001</v>
      </c>
      <c r="C10" s="161">
        <v>0.2447</v>
      </c>
      <c r="D10" s="278" t="s">
        <v>418</v>
      </c>
    </row>
    <row r="11" spans="1:22" ht="15.5" x14ac:dyDescent="0.35">
      <c r="A11" s="146" t="s">
        <v>296</v>
      </c>
      <c r="B11" s="161">
        <v>7.51E-2</v>
      </c>
      <c r="C11" s="161">
        <v>6.1699999999999998E-2</v>
      </c>
      <c r="D11" s="278" t="s">
        <v>418</v>
      </c>
    </row>
    <row r="12" spans="1:22" ht="15.5" x14ac:dyDescent="0.35">
      <c r="A12" s="146" t="s">
        <v>209</v>
      </c>
      <c r="B12" s="161">
        <v>8.0199999999999994E-2</v>
      </c>
      <c r="C12" s="161">
        <v>8.6199999999999999E-2</v>
      </c>
      <c r="D12" s="278" t="s">
        <v>418</v>
      </c>
    </row>
    <row r="13" spans="1:22" ht="15.5" x14ac:dyDescent="0.35">
      <c r="A13" s="146" t="s">
        <v>297</v>
      </c>
      <c r="B13" s="161">
        <v>8.3199999999999996E-2</v>
      </c>
      <c r="C13" s="161">
        <v>4.3499999999999997E-2</v>
      </c>
      <c r="D13" s="278" t="s">
        <v>418</v>
      </c>
    </row>
    <row r="14" spans="1:22" ht="15.5" x14ac:dyDescent="0.35">
      <c r="A14" s="146" t="s">
        <v>298</v>
      </c>
      <c r="B14" s="161">
        <v>7.5999999999999998E-2</v>
      </c>
      <c r="C14" s="161">
        <v>7.8200000000000006E-2</v>
      </c>
      <c r="D14" s="278" t="s">
        <v>418</v>
      </c>
    </row>
    <row r="15" spans="1:22" ht="15.5" x14ac:dyDescent="0.35">
      <c r="A15" s="146" t="s">
        <v>218</v>
      </c>
      <c r="B15" s="161">
        <v>3.7199999999999997E-2</v>
      </c>
      <c r="C15" s="161">
        <v>0.01</v>
      </c>
      <c r="D15" s="278" t="s">
        <v>418</v>
      </c>
    </row>
    <row r="16" spans="1:22" ht="15.5" x14ac:dyDescent="0.35">
      <c r="A16" s="146" t="s">
        <v>299</v>
      </c>
      <c r="B16" s="161">
        <v>1.24E-2</v>
      </c>
      <c r="C16" s="161">
        <v>2.3E-2</v>
      </c>
      <c r="D16" s="278" t="s">
        <v>418</v>
      </c>
    </row>
    <row r="17" spans="1:4" ht="15.5" x14ac:dyDescent="0.35">
      <c r="A17" s="156" t="s">
        <v>18</v>
      </c>
      <c r="B17" s="100">
        <f>SUM(B7:B16)</f>
        <v>0.99990000000000001</v>
      </c>
      <c r="C17" s="100">
        <f>SUM(C7:C16)</f>
        <v>1.0001</v>
      </c>
      <c r="D17" s="278" t="s">
        <v>418</v>
      </c>
    </row>
    <row r="18" spans="1:4" x14ac:dyDescent="0.25">
      <c r="A18" s="278" t="s">
        <v>416</v>
      </c>
      <c r="B18" s="278" t="s">
        <v>416</v>
      </c>
      <c r="C18" s="278" t="s">
        <v>416</v>
      </c>
    </row>
    <row r="23" spans="1:4" x14ac:dyDescent="0.25">
      <c r="C23" s="133"/>
      <c r="D23" s="133"/>
    </row>
    <row r="24" spans="1:4" x14ac:dyDescent="0.25">
      <c r="C24" s="133"/>
      <c r="D24" s="133"/>
    </row>
    <row r="25" spans="1:4" x14ac:dyDescent="0.25">
      <c r="C25" s="133"/>
      <c r="D25" s="133"/>
    </row>
    <row r="26" spans="1:4" x14ac:dyDescent="0.25">
      <c r="C26" s="133"/>
      <c r="D26" s="133"/>
    </row>
    <row r="27" spans="1:4" x14ac:dyDescent="0.25">
      <c r="C27" s="133"/>
      <c r="D27" s="133"/>
    </row>
    <row r="28" spans="1:4" x14ac:dyDescent="0.25">
      <c r="C28" s="133"/>
      <c r="D28" s="133"/>
    </row>
    <row r="29" spans="1:4" x14ac:dyDescent="0.25">
      <c r="C29" s="133"/>
      <c r="D29" s="133"/>
    </row>
    <row r="30" spans="1:4" x14ac:dyDescent="0.25">
      <c r="C30" s="133"/>
      <c r="D30" s="133"/>
    </row>
    <row r="31" spans="1:4" x14ac:dyDescent="0.25">
      <c r="C31" s="133"/>
      <c r="D31" s="133"/>
    </row>
    <row r="32" spans="1:4" x14ac:dyDescent="0.25">
      <c r="C32" s="133"/>
      <c r="D32" s="133"/>
    </row>
    <row r="33" spans="3:4" x14ac:dyDescent="0.25">
      <c r="C33" s="133"/>
      <c r="D33" s="133"/>
    </row>
  </sheetData>
  <mergeCells count="1">
    <mergeCell ref="A3:C3"/>
  </mergeCells>
  <hyperlinks>
    <hyperlink ref="A4" location="Contents!A1" display="Back to contents" xr:uid="{7F55F44A-19D4-4048-80E2-4603E4215B21}"/>
  </hyperlinks>
  <pageMargins left="0.7" right="0.7" top="0.75" bottom="0.75" header="0.3" footer="0.3"/>
  <pageSetup paperSize="9" orientation="portrait" r:id="rId1"/>
  <headerFooter>
    <oddHeader>&amp;C&amp;"Verdana"&amp;10&amp;KB40029 OFFICIAL&amp;1#_x000D_</oddHeader>
    <oddFooter>&amp;C_x000D_&amp;1#&amp;"Verdana"&amp;10&amp;KB40029 OFFICIAL</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5248F8-759D-4C1F-A426-68F27F0BEC6B}">
  <dimension ref="A1:A23"/>
  <sheetViews>
    <sheetView showGridLines="0" workbookViewId="0"/>
  </sheetViews>
  <sheetFormatPr defaultRowHeight="14.5" x14ac:dyDescent="0.35"/>
  <cols>
    <col min="1" max="1" width="181.453125" customWidth="1"/>
  </cols>
  <sheetData>
    <row r="1" spans="1:1" x14ac:dyDescent="0.35">
      <c r="A1" s="274" t="s">
        <v>460</v>
      </c>
    </row>
    <row r="2" spans="1:1" ht="27.5" x14ac:dyDescent="0.35">
      <c r="A2" s="318" t="s">
        <v>461</v>
      </c>
    </row>
    <row r="3" spans="1:1" x14ac:dyDescent="0.35">
      <c r="A3" s="319" t="s">
        <v>462</v>
      </c>
    </row>
    <row r="4" spans="1:1" ht="28" x14ac:dyDescent="0.35">
      <c r="A4" s="319" t="s">
        <v>463</v>
      </c>
    </row>
    <row r="5" spans="1:1" ht="28" x14ac:dyDescent="0.35">
      <c r="A5" s="319" t="s">
        <v>464</v>
      </c>
    </row>
    <row r="6" spans="1:1" ht="28" x14ac:dyDescent="0.35">
      <c r="A6" s="319" t="s">
        <v>465</v>
      </c>
    </row>
    <row r="7" spans="1:1" ht="28" x14ac:dyDescent="0.35">
      <c r="A7" s="319" t="s">
        <v>466</v>
      </c>
    </row>
    <row r="8" spans="1:1" x14ac:dyDescent="0.35">
      <c r="A8" s="319" t="s">
        <v>467</v>
      </c>
    </row>
    <row r="9" spans="1:1" ht="42" x14ac:dyDescent="0.35">
      <c r="A9" s="319" t="s">
        <v>468</v>
      </c>
    </row>
    <row r="10" spans="1:1" ht="42" x14ac:dyDescent="0.35">
      <c r="A10" s="319" t="s">
        <v>469</v>
      </c>
    </row>
    <row r="11" spans="1:1" ht="28" x14ac:dyDescent="0.35">
      <c r="A11" s="319" t="s">
        <v>470</v>
      </c>
    </row>
    <row r="12" spans="1:1" ht="28" x14ac:dyDescent="0.35">
      <c r="A12" s="319" t="s">
        <v>471</v>
      </c>
    </row>
    <row r="13" spans="1:1" ht="28" x14ac:dyDescent="0.35">
      <c r="A13" s="319" t="s">
        <v>472</v>
      </c>
    </row>
    <row r="14" spans="1:1" ht="28" x14ac:dyDescent="0.35">
      <c r="A14" s="319" t="s">
        <v>473</v>
      </c>
    </row>
    <row r="15" spans="1:1" ht="28" x14ac:dyDescent="0.35">
      <c r="A15" s="319" t="s">
        <v>474</v>
      </c>
    </row>
    <row r="16" spans="1:1" ht="28" x14ac:dyDescent="0.35">
      <c r="A16" s="319" t="s">
        <v>475</v>
      </c>
    </row>
    <row r="17" spans="1:1" ht="28" x14ac:dyDescent="0.35">
      <c r="A17" s="319" t="s">
        <v>476</v>
      </c>
    </row>
    <row r="18" spans="1:1" ht="28" x14ac:dyDescent="0.35">
      <c r="A18" s="319" t="s">
        <v>477</v>
      </c>
    </row>
    <row r="19" spans="1:1" ht="28" x14ac:dyDescent="0.35">
      <c r="A19" s="319" t="s">
        <v>478</v>
      </c>
    </row>
    <row r="20" spans="1:1" ht="28" x14ac:dyDescent="0.35">
      <c r="A20" s="319" t="s">
        <v>479</v>
      </c>
    </row>
    <row r="21" spans="1:1" x14ac:dyDescent="0.35">
      <c r="A21" s="319" t="s">
        <v>480</v>
      </c>
    </row>
    <row r="22" spans="1:1" ht="42" x14ac:dyDescent="0.35">
      <c r="A22" s="319" t="s">
        <v>481</v>
      </c>
    </row>
    <row r="23" spans="1:1" x14ac:dyDescent="0.35">
      <c r="A23" s="320" t="s">
        <v>419</v>
      </c>
    </row>
  </sheetData>
  <hyperlinks>
    <hyperlink ref="A23" location="Contents!A1" display="Back to contents" xr:uid="{A5273E31-4550-4FAA-8C5B-5D88C1AC9D6C}"/>
  </hyperlinks>
  <pageMargins left="0.7" right="0.7" top="0.75" bottom="0.75" header="0.3" footer="0.3"/>
  <headerFooter>
    <oddHeader>&amp;C&amp;"Verdana"&amp;10&amp;KB40029 OFFICIAL&amp;1#_x000D_</oddHeader>
    <oddFooter>&amp;C_x000D_&amp;1#&amp;"Verdana"&amp;10&amp;KB40029 OFFICIAL</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17"/>
  <sheetViews>
    <sheetView showGridLines="0" workbookViewId="0"/>
  </sheetViews>
  <sheetFormatPr defaultColWidth="9.1796875" defaultRowHeight="12.5" x14ac:dyDescent="0.25"/>
  <cols>
    <col min="1" max="1" width="51.26953125" style="242" customWidth="1"/>
    <col min="2" max="2" width="26.453125" style="242" customWidth="1"/>
    <col min="3" max="3" width="11.54296875" style="242" customWidth="1"/>
    <col min="4" max="16384" width="9.1796875" style="242"/>
  </cols>
  <sheetData>
    <row r="1" spans="1:3" x14ac:dyDescent="0.25">
      <c r="A1" s="278" t="s">
        <v>447</v>
      </c>
      <c r="C1" s="278" t="s">
        <v>418</v>
      </c>
    </row>
    <row r="2" spans="1:3" s="134" customFormat="1" ht="27.75" customHeight="1" x14ac:dyDescent="0.25">
      <c r="A2" s="6" t="s">
        <v>7</v>
      </c>
      <c r="C2" s="278" t="s">
        <v>418</v>
      </c>
    </row>
    <row r="3" spans="1:3" ht="40" customHeight="1" x14ac:dyDescent="0.25">
      <c r="A3" s="332" t="s">
        <v>8</v>
      </c>
      <c r="B3" s="334"/>
      <c r="C3" s="278" t="s">
        <v>418</v>
      </c>
    </row>
    <row r="4" spans="1:3" ht="14.5" x14ac:dyDescent="0.35">
      <c r="A4" s="277" t="s">
        <v>419</v>
      </c>
      <c r="C4" s="278" t="s">
        <v>418</v>
      </c>
    </row>
    <row r="5" spans="1:3" ht="27" customHeight="1" x14ac:dyDescent="0.25">
      <c r="A5" s="6" t="s">
        <v>9</v>
      </c>
      <c r="C5" s="278" t="s">
        <v>418</v>
      </c>
    </row>
    <row r="6" spans="1:3" ht="15.5" x14ac:dyDescent="0.35">
      <c r="A6" s="273" t="s">
        <v>349</v>
      </c>
      <c r="B6" s="7" t="s">
        <v>10</v>
      </c>
      <c r="C6" s="278" t="s">
        <v>418</v>
      </c>
    </row>
    <row r="7" spans="1:3" ht="15.5" x14ac:dyDescent="0.35">
      <c r="A7" s="270" t="s">
        <v>11</v>
      </c>
      <c r="B7" s="161">
        <v>4.82E-2</v>
      </c>
      <c r="C7" s="278" t="s">
        <v>418</v>
      </c>
    </row>
    <row r="8" spans="1:3" ht="15.5" x14ac:dyDescent="0.35">
      <c r="A8" s="270" t="s">
        <v>12</v>
      </c>
      <c r="B8" s="161">
        <v>5.3400000000000003E-2</v>
      </c>
      <c r="C8" s="278" t="s">
        <v>418</v>
      </c>
    </row>
    <row r="9" spans="1:3" ht="15.5" x14ac:dyDescent="0.35">
      <c r="A9" s="270" t="s">
        <v>13</v>
      </c>
      <c r="B9" s="161">
        <v>5.45E-2</v>
      </c>
      <c r="C9" s="278" t="s">
        <v>418</v>
      </c>
    </row>
    <row r="10" spans="1:3" ht="15.5" x14ac:dyDescent="0.35">
      <c r="A10" s="270" t="s">
        <v>14</v>
      </c>
      <c r="B10" s="161">
        <v>0.11310000000000001</v>
      </c>
      <c r="C10" s="278" t="s">
        <v>418</v>
      </c>
    </row>
    <row r="11" spans="1:3" ht="15.5" x14ac:dyDescent="0.35">
      <c r="A11" s="270" t="s">
        <v>15</v>
      </c>
      <c r="B11" s="161">
        <v>0.19700000000000001</v>
      </c>
      <c r="C11" s="278" t="s">
        <v>418</v>
      </c>
    </row>
    <row r="12" spans="1:3" ht="15.5" x14ac:dyDescent="0.35">
      <c r="A12" s="270" t="s">
        <v>16</v>
      </c>
      <c r="B12" s="161">
        <v>0.53059999999999996</v>
      </c>
      <c r="C12" s="278" t="s">
        <v>418</v>
      </c>
    </row>
    <row r="13" spans="1:3" ht="15.5" x14ac:dyDescent="0.35">
      <c r="A13" s="271" t="s">
        <v>17</v>
      </c>
      <c r="B13" s="162">
        <v>3.2000000000000002E-3</v>
      </c>
      <c r="C13" s="278" t="s">
        <v>418</v>
      </c>
    </row>
    <row r="14" spans="1:3" ht="15.5" x14ac:dyDescent="0.35">
      <c r="A14" s="272" t="s">
        <v>18</v>
      </c>
      <c r="B14" s="163">
        <v>1</v>
      </c>
      <c r="C14" s="278" t="s">
        <v>418</v>
      </c>
    </row>
    <row r="15" spans="1:3" ht="15.5" x14ac:dyDescent="0.35">
      <c r="A15" s="272" t="s">
        <v>19</v>
      </c>
      <c r="B15" s="164" t="s">
        <v>20</v>
      </c>
      <c r="C15" s="278" t="s">
        <v>418</v>
      </c>
    </row>
    <row r="16" spans="1:3" ht="15.5" x14ac:dyDescent="0.35">
      <c r="A16" s="8" t="s">
        <v>21</v>
      </c>
      <c r="B16" s="165" t="s">
        <v>20</v>
      </c>
      <c r="C16" s="278" t="s">
        <v>418</v>
      </c>
    </row>
    <row r="17" spans="1:3" x14ac:dyDescent="0.25">
      <c r="A17" s="278" t="s">
        <v>416</v>
      </c>
      <c r="B17" s="278" t="s">
        <v>416</v>
      </c>
      <c r="C17" s="278" t="s">
        <v>418</v>
      </c>
    </row>
  </sheetData>
  <mergeCells count="1">
    <mergeCell ref="A3:B3"/>
  </mergeCells>
  <hyperlinks>
    <hyperlink ref="A4" location="Contents!A1" display="Back to contents" xr:uid="{DAAD7E42-AEF8-423A-B729-74C8B0D9578C}"/>
  </hyperlinks>
  <pageMargins left="0.7" right="0.7" top="0.75" bottom="0.75" header="0.3" footer="0.3"/>
  <pageSetup paperSize="9" orientation="portrait" r:id="rId1"/>
  <headerFooter>
    <oddHeader>&amp;C&amp;"Verdana"&amp;10&amp;KB40029 OFFICIAL&amp;1#_x000D_</oddHeader>
    <oddFooter>&amp;C_x000D_&amp;1#&amp;"Verdana"&amp;10&amp;KB40029 OFFICIAL</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67"/>
  <sheetViews>
    <sheetView showGridLines="0" workbookViewId="0"/>
  </sheetViews>
  <sheetFormatPr defaultColWidth="9.1796875" defaultRowHeight="12.5" x14ac:dyDescent="0.25"/>
  <cols>
    <col min="1" max="1" width="17.453125" style="3" customWidth="1"/>
    <col min="2" max="2" width="18.7265625" style="3" customWidth="1"/>
    <col min="3" max="3" width="16.453125" style="3" customWidth="1"/>
    <col min="4" max="11" width="15.26953125" style="3" customWidth="1"/>
    <col min="12" max="16384" width="9.1796875" style="3"/>
  </cols>
  <sheetData>
    <row r="1" spans="1:8" s="242" customFormat="1" x14ac:dyDescent="0.25">
      <c r="A1" s="278" t="s">
        <v>448</v>
      </c>
      <c r="H1" s="278" t="s">
        <v>418</v>
      </c>
    </row>
    <row r="2" spans="1:8" s="134" customFormat="1" ht="27.75" customHeight="1" x14ac:dyDescent="0.35">
      <c r="A2" s="6" t="s">
        <v>22</v>
      </c>
      <c r="B2" s="279"/>
      <c r="H2" s="280" t="s">
        <v>418</v>
      </c>
    </row>
    <row r="3" spans="1:8" ht="109.5" customHeight="1" x14ac:dyDescent="0.25">
      <c r="A3" s="336" t="s">
        <v>302</v>
      </c>
      <c r="B3" s="337"/>
      <c r="C3" s="337"/>
      <c r="D3" s="337"/>
      <c r="E3" s="337"/>
      <c r="F3" s="338"/>
      <c r="G3" s="286"/>
      <c r="H3" s="278" t="s">
        <v>418</v>
      </c>
    </row>
    <row r="4" spans="1:8" ht="15.5" x14ac:dyDescent="0.35">
      <c r="A4" s="277" t="s">
        <v>419</v>
      </c>
      <c r="B4" s="2"/>
      <c r="H4" s="278" t="s">
        <v>418</v>
      </c>
    </row>
    <row r="5" spans="1:8" ht="25.5" customHeight="1" x14ac:dyDescent="0.35">
      <c r="A5" s="1" t="s">
        <v>23</v>
      </c>
      <c r="G5" s="278" t="s">
        <v>418</v>
      </c>
    </row>
    <row r="6" spans="1:8" ht="15.5" x14ac:dyDescent="0.35">
      <c r="A6" s="169"/>
      <c r="B6" s="166">
        <v>2012</v>
      </c>
      <c r="C6" s="166">
        <v>2013</v>
      </c>
      <c r="D6" s="166">
        <v>2014</v>
      </c>
      <c r="E6" s="166">
        <v>2015</v>
      </c>
      <c r="F6" s="166">
        <v>2016</v>
      </c>
      <c r="G6" s="278" t="s">
        <v>418</v>
      </c>
    </row>
    <row r="7" spans="1:8" ht="15.5" x14ac:dyDescent="0.35">
      <c r="A7" s="154" t="s">
        <v>24</v>
      </c>
      <c r="B7" s="170">
        <v>19121</v>
      </c>
      <c r="C7" s="170">
        <v>17979</v>
      </c>
      <c r="D7" s="170">
        <v>19687</v>
      </c>
      <c r="E7" s="170">
        <v>25308</v>
      </c>
      <c r="F7" s="170">
        <v>25133</v>
      </c>
      <c r="G7" s="278" t="s">
        <v>418</v>
      </c>
    </row>
    <row r="8" spans="1:8" ht="15.5" x14ac:dyDescent="0.35">
      <c r="A8" s="154" t="s">
        <v>25</v>
      </c>
      <c r="B8" s="170">
        <v>7486</v>
      </c>
      <c r="C8" s="170">
        <v>5445</v>
      </c>
      <c r="D8" s="170">
        <v>6043</v>
      </c>
      <c r="E8" s="170">
        <v>6959</v>
      </c>
      <c r="F8" s="170">
        <v>7129</v>
      </c>
      <c r="G8" s="278" t="s">
        <v>418</v>
      </c>
    </row>
    <row r="9" spans="1:8" ht="32.25" customHeight="1" x14ac:dyDescent="0.35">
      <c r="A9" s="168" t="s">
        <v>26</v>
      </c>
      <c r="B9" s="149"/>
      <c r="C9" s="149"/>
      <c r="G9" s="278" t="s">
        <v>418</v>
      </c>
    </row>
    <row r="10" spans="1:8" ht="15.5" x14ac:dyDescent="0.35">
      <c r="A10" s="169"/>
      <c r="B10" s="166">
        <v>2012</v>
      </c>
      <c r="C10" s="166">
        <v>2013</v>
      </c>
      <c r="D10" s="166">
        <v>2014</v>
      </c>
      <c r="E10" s="166">
        <v>2015</v>
      </c>
      <c r="F10" s="166">
        <v>2016</v>
      </c>
      <c r="G10" s="278" t="s">
        <v>418</v>
      </c>
    </row>
    <row r="11" spans="1:8" ht="15.5" x14ac:dyDescent="0.35">
      <c r="A11" s="154" t="s">
        <v>24</v>
      </c>
      <c r="B11" s="170">
        <v>83448</v>
      </c>
      <c r="C11" s="170">
        <v>76534</v>
      </c>
      <c r="D11" s="170">
        <v>80278</v>
      </c>
      <c r="E11" s="170">
        <v>98953</v>
      </c>
      <c r="F11" s="170">
        <v>98898</v>
      </c>
      <c r="G11" s="278" t="s">
        <v>418</v>
      </c>
    </row>
    <row r="12" spans="1:8" ht="15.5" x14ac:dyDescent="0.35">
      <c r="A12" s="154" t="s">
        <v>25</v>
      </c>
      <c r="B12" s="170">
        <v>29953</v>
      </c>
      <c r="C12" s="170">
        <v>20412</v>
      </c>
      <c r="D12" s="170">
        <v>22075</v>
      </c>
      <c r="E12" s="170">
        <v>24633</v>
      </c>
      <c r="F12" s="170">
        <v>25056</v>
      </c>
      <c r="G12" s="278" t="s">
        <v>418</v>
      </c>
    </row>
    <row r="13" spans="1:8" ht="31.5" customHeight="1" x14ac:dyDescent="0.35">
      <c r="A13" s="168" t="s">
        <v>27</v>
      </c>
      <c r="B13" s="149"/>
      <c r="C13" s="149"/>
      <c r="G13" s="278" t="s">
        <v>418</v>
      </c>
    </row>
    <row r="14" spans="1:8" ht="15.5" x14ac:dyDescent="0.35">
      <c r="A14" s="169"/>
      <c r="B14" s="166">
        <v>2012</v>
      </c>
      <c r="C14" s="166">
        <v>2013</v>
      </c>
      <c r="D14" s="166">
        <v>2014</v>
      </c>
      <c r="E14" s="166">
        <v>2015</v>
      </c>
      <c r="F14" s="166">
        <v>2016</v>
      </c>
      <c r="G14" s="278" t="s">
        <v>418</v>
      </c>
    </row>
    <row r="15" spans="1:8" ht="15.5" x14ac:dyDescent="0.35">
      <c r="A15" s="154" t="s">
        <v>24</v>
      </c>
      <c r="B15" s="170">
        <v>18563</v>
      </c>
      <c r="C15" s="170">
        <v>18085</v>
      </c>
      <c r="D15" s="170">
        <v>20000</v>
      </c>
      <c r="E15" s="170">
        <v>25000</v>
      </c>
      <c r="F15" s="170">
        <v>25000</v>
      </c>
      <c r="G15" s="278" t="s">
        <v>418</v>
      </c>
    </row>
    <row r="16" spans="1:8" ht="15.5" x14ac:dyDescent="0.35">
      <c r="A16" s="154" t="s">
        <v>25</v>
      </c>
      <c r="B16" s="170">
        <v>19180</v>
      </c>
      <c r="C16" s="170">
        <v>16839</v>
      </c>
      <c r="D16" s="170">
        <v>17511</v>
      </c>
      <c r="E16" s="170">
        <v>18657</v>
      </c>
      <c r="F16" s="170">
        <v>19175</v>
      </c>
      <c r="G16" s="278" t="s">
        <v>418</v>
      </c>
    </row>
    <row r="17" spans="1:7" ht="30.75" customHeight="1" x14ac:dyDescent="0.35">
      <c r="A17" s="9" t="s">
        <v>28</v>
      </c>
      <c r="G17" s="278" t="s">
        <v>418</v>
      </c>
    </row>
    <row r="18" spans="1:7" ht="15.75" customHeight="1" x14ac:dyDescent="0.35">
      <c r="A18" s="10"/>
      <c r="B18" s="166">
        <v>2012</v>
      </c>
      <c r="C18" s="166">
        <v>2013</v>
      </c>
      <c r="D18" s="166">
        <v>2014</v>
      </c>
      <c r="E18" s="166">
        <v>2015</v>
      </c>
      <c r="F18" s="166">
        <v>2016</v>
      </c>
      <c r="G18" s="278" t="s">
        <v>418</v>
      </c>
    </row>
    <row r="19" spans="1:7" ht="15.75" customHeight="1" x14ac:dyDescent="0.35">
      <c r="A19" s="11" t="s">
        <v>29</v>
      </c>
      <c r="B19" s="167">
        <v>6.0299999999999998E-3</v>
      </c>
      <c r="C19" s="167">
        <v>5.3499999999999997E-3</v>
      </c>
      <c r="D19" s="167">
        <v>4.7699999999999999E-3</v>
      </c>
      <c r="E19" s="167">
        <v>3.7299999999999998E-3</v>
      </c>
      <c r="F19" s="167">
        <v>3.2000000000000002E-3</v>
      </c>
      <c r="G19" s="278" t="s">
        <v>418</v>
      </c>
    </row>
    <row r="20" spans="1:7" ht="15.75" customHeight="1" x14ac:dyDescent="0.35">
      <c r="A20" s="12" t="s">
        <v>30</v>
      </c>
      <c r="B20" s="167">
        <v>7.0800000000000004E-3</v>
      </c>
      <c r="C20" s="167">
        <v>5.96E-3</v>
      </c>
      <c r="D20" s="167">
        <v>4.8199999999999996E-3</v>
      </c>
      <c r="E20" s="167">
        <v>4.0499999999999998E-3</v>
      </c>
      <c r="F20" s="167">
        <v>3.7299999999999998E-3</v>
      </c>
      <c r="G20" s="278" t="s">
        <v>418</v>
      </c>
    </row>
    <row r="21" spans="1:7" ht="15.75" customHeight="1" x14ac:dyDescent="0.35">
      <c r="A21" s="12" t="s">
        <v>31</v>
      </c>
      <c r="B21" s="167">
        <v>2.4219999999999998E-2</v>
      </c>
      <c r="C21" s="167">
        <v>2.1499999999999998E-2</v>
      </c>
      <c r="D21" s="167">
        <v>1.8089999999999998E-2</v>
      </c>
      <c r="E21" s="167">
        <v>1.3299999999999999E-2</v>
      </c>
      <c r="F21" s="167">
        <v>1.0670000000000001E-2</v>
      </c>
      <c r="G21" s="278" t="s">
        <v>418</v>
      </c>
    </row>
    <row r="22" spans="1:7" ht="15.75" customHeight="1" x14ac:dyDescent="0.35">
      <c r="A22" s="12" t="s">
        <v>32</v>
      </c>
      <c r="B22" s="167">
        <v>0.11879000000000001</v>
      </c>
      <c r="C22" s="167">
        <v>0.10993</v>
      </c>
      <c r="D22" s="167">
        <v>9.3509999999999996E-2</v>
      </c>
      <c r="E22" s="167">
        <v>7.2940000000000005E-2</v>
      </c>
      <c r="F22" s="167">
        <v>6.5809999999999994E-2</v>
      </c>
      <c r="G22" s="278" t="s">
        <v>418</v>
      </c>
    </row>
    <row r="23" spans="1:7" ht="15.75" customHeight="1" x14ac:dyDescent="0.35">
      <c r="A23" s="12" t="s">
        <v>33</v>
      </c>
      <c r="B23" s="167">
        <v>0.23032</v>
      </c>
      <c r="C23" s="167">
        <v>0.21931999999999999</v>
      </c>
      <c r="D23" s="167">
        <v>0.20449999999999999</v>
      </c>
      <c r="E23" s="167">
        <v>0.18365000000000001</v>
      </c>
      <c r="F23" s="167">
        <v>0.18076</v>
      </c>
      <c r="G23" s="278" t="s">
        <v>418</v>
      </c>
    </row>
    <row r="24" spans="1:7" ht="15.75" customHeight="1" x14ac:dyDescent="0.35">
      <c r="A24" s="12" t="s">
        <v>34</v>
      </c>
      <c r="B24" s="167">
        <v>0.28310000000000002</v>
      </c>
      <c r="C24" s="167">
        <v>0.29209000000000002</v>
      </c>
      <c r="D24" s="167">
        <v>0.29017999999999999</v>
      </c>
      <c r="E24" s="167">
        <v>0.29125000000000001</v>
      </c>
      <c r="F24" s="167">
        <v>0.2989</v>
      </c>
      <c r="G24" s="278" t="s">
        <v>418</v>
      </c>
    </row>
    <row r="25" spans="1:7" ht="15.75" customHeight="1" x14ac:dyDescent="0.35">
      <c r="A25" s="12" t="s">
        <v>35</v>
      </c>
      <c r="B25" s="167">
        <v>0.24868999999999999</v>
      </c>
      <c r="C25" s="167">
        <v>0.26243</v>
      </c>
      <c r="D25" s="167">
        <v>0.28197</v>
      </c>
      <c r="E25" s="167">
        <v>0.30869999999999997</v>
      </c>
      <c r="F25" s="167">
        <v>0.31885999999999998</v>
      </c>
      <c r="G25" s="278" t="s">
        <v>418</v>
      </c>
    </row>
    <row r="26" spans="1:7" ht="15.75" customHeight="1" x14ac:dyDescent="0.35">
      <c r="A26" s="12" t="s">
        <v>36</v>
      </c>
      <c r="B26" s="167">
        <v>6.8489999999999995E-2</v>
      </c>
      <c r="C26" s="167">
        <v>6.8699999999999997E-2</v>
      </c>
      <c r="D26" s="167">
        <v>8.1960000000000005E-2</v>
      </c>
      <c r="E26" s="167">
        <v>9.5820000000000002E-2</v>
      </c>
      <c r="F26" s="167">
        <v>9.1259999999999994E-2</v>
      </c>
      <c r="G26" s="278" t="s">
        <v>418</v>
      </c>
    </row>
    <row r="27" spans="1:7" ht="15.75" customHeight="1" x14ac:dyDescent="0.35">
      <c r="A27" s="11" t="s">
        <v>37</v>
      </c>
      <c r="B27" s="167">
        <v>1.3299999999999999E-2</v>
      </c>
      <c r="C27" s="167">
        <v>1.472E-2</v>
      </c>
      <c r="D27" s="167">
        <v>2.019E-2</v>
      </c>
      <c r="E27" s="167">
        <v>2.657E-2</v>
      </c>
      <c r="F27" s="167">
        <v>2.6800000000000001E-2</v>
      </c>
      <c r="G27" s="278" t="s">
        <v>418</v>
      </c>
    </row>
    <row r="28" spans="1:7" ht="30.75" customHeight="1" x14ac:dyDescent="0.35">
      <c r="A28" s="9" t="s">
        <v>38</v>
      </c>
      <c r="G28" s="278" t="s">
        <v>418</v>
      </c>
    </row>
    <row r="29" spans="1:7" ht="15.75" customHeight="1" x14ac:dyDescent="0.35">
      <c r="A29" s="10"/>
      <c r="B29" s="166">
        <v>2012</v>
      </c>
      <c r="C29" s="166">
        <v>2013</v>
      </c>
      <c r="D29" s="166">
        <v>2014</v>
      </c>
      <c r="E29" s="166">
        <v>2015</v>
      </c>
      <c r="F29" s="166">
        <v>2016</v>
      </c>
      <c r="G29" s="278" t="s">
        <v>418</v>
      </c>
    </row>
    <row r="30" spans="1:7" ht="15.75" customHeight="1" x14ac:dyDescent="0.35">
      <c r="A30" s="11" t="s">
        <v>29</v>
      </c>
      <c r="B30" s="167">
        <v>1.8919999999999999E-2</v>
      </c>
      <c r="C30" s="167">
        <v>2.3689999999999999E-2</v>
      </c>
      <c r="D30" s="167">
        <v>1.9369999999999998E-2</v>
      </c>
      <c r="E30" s="167">
        <v>1.541E-2</v>
      </c>
      <c r="F30" s="167">
        <v>1.328E-2</v>
      </c>
      <c r="G30" s="278" t="s">
        <v>418</v>
      </c>
    </row>
    <row r="31" spans="1:7" ht="15.75" customHeight="1" x14ac:dyDescent="0.35">
      <c r="A31" s="12" t="s">
        <v>30</v>
      </c>
      <c r="B31" s="167">
        <v>2.9489999999999999E-2</v>
      </c>
      <c r="C31" s="167">
        <v>3.4500000000000003E-2</v>
      </c>
      <c r="D31" s="167">
        <v>2.9139999999999999E-2</v>
      </c>
      <c r="E31" s="167">
        <v>2.5159999999999998E-2</v>
      </c>
      <c r="F31" s="167">
        <v>2.1479999999999999E-2</v>
      </c>
      <c r="G31" s="278" t="s">
        <v>418</v>
      </c>
    </row>
    <row r="32" spans="1:7" ht="15.75" customHeight="1" x14ac:dyDescent="0.35">
      <c r="A32" s="12" t="s">
        <v>31</v>
      </c>
      <c r="B32" s="167">
        <v>7.2599999999999998E-2</v>
      </c>
      <c r="C32" s="167">
        <v>8.8550000000000004E-2</v>
      </c>
      <c r="D32" s="167">
        <v>7.6799999999999993E-2</v>
      </c>
      <c r="E32" s="167">
        <v>6.6479999999999997E-2</v>
      </c>
      <c r="F32" s="167">
        <v>6.1100000000000002E-2</v>
      </c>
      <c r="G32" s="278" t="s">
        <v>418</v>
      </c>
    </row>
    <row r="33" spans="1:8" ht="15.75" customHeight="1" x14ac:dyDescent="0.35">
      <c r="A33" s="12" t="s">
        <v>32</v>
      </c>
      <c r="B33" s="167">
        <v>0.22040000000000001</v>
      </c>
      <c r="C33" s="167">
        <v>0.24904000000000001</v>
      </c>
      <c r="D33" s="167">
        <v>0.23394999999999999</v>
      </c>
      <c r="E33" s="167">
        <v>0.22763</v>
      </c>
      <c r="F33" s="167">
        <v>0.22664999999999999</v>
      </c>
      <c r="G33" s="278" t="s">
        <v>418</v>
      </c>
    </row>
    <row r="34" spans="1:8" ht="15.75" customHeight="1" x14ac:dyDescent="0.35">
      <c r="A34" s="12" t="s">
        <v>33</v>
      </c>
      <c r="B34" s="167">
        <v>0.25358000000000003</v>
      </c>
      <c r="C34" s="167">
        <v>0.24915000000000001</v>
      </c>
      <c r="D34" s="167">
        <v>0.25011</v>
      </c>
      <c r="E34" s="167">
        <v>0.25861000000000001</v>
      </c>
      <c r="F34" s="167">
        <v>0.26711000000000001</v>
      </c>
      <c r="G34" s="278" t="s">
        <v>418</v>
      </c>
    </row>
    <row r="35" spans="1:8" ht="15.75" customHeight="1" x14ac:dyDescent="0.35">
      <c r="A35" s="12" t="s">
        <v>34</v>
      </c>
      <c r="B35" s="167">
        <v>0.22403000000000001</v>
      </c>
      <c r="C35" s="167">
        <v>0.19766</v>
      </c>
      <c r="D35" s="167">
        <v>0.20751</v>
      </c>
      <c r="E35" s="167">
        <v>0.21515000000000001</v>
      </c>
      <c r="F35" s="167">
        <v>0.21893000000000001</v>
      </c>
      <c r="G35" s="278" t="s">
        <v>418</v>
      </c>
    </row>
    <row r="36" spans="1:8" ht="15.75" customHeight="1" x14ac:dyDescent="0.35">
      <c r="A36" s="12" t="s">
        <v>35</v>
      </c>
      <c r="B36" s="167">
        <v>0.14501</v>
      </c>
      <c r="C36" s="167">
        <v>0.12477000000000001</v>
      </c>
      <c r="D36" s="167">
        <v>0.14232</v>
      </c>
      <c r="E36" s="167">
        <v>0.14862</v>
      </c>
      <c r="F36" s="167">
        <v>0.14779</v>
      </c>
      <c r="G36" s="278" t="s">
        <v>418</v>
      </c>
    </row>
    <row r="37" spans="1:8" ht="15.75" customHeight="1" x14ac:dyDescent="0.35">
      <c r="A37" s="12" t="s">
        <v>36</v>
      </c>
      <c r="B37" s="167">
        <v>3.0380000000000001E-2</v>
      </c>
      <c r="C37" s="167">
        <v>2.7029999999999998E-2</v>
      </c>
      <c r="D37" s="167">
        <v>3.2640000000000002E-2</v>
      </c>
      <c r="E37" s="167">
        <v>3.4070000000000003E-2</v>
      </c>
      <c r="F37" s="167">
        <v>3.4689999999999999E-2</v>
      </c>
      <c r="G37" s="278" t="s">
        <v>418</v>
      </c>
    </row>
    <row r="38" spans="1:8" ht="15.75" customHeight="1" x14ac:dyDescent="0.35">
      <c r="A38" s="11" t="s">
        <v>37</v>
      </c>
      <c r="B38" s="167">
        <v>5.5700000000000003E-3</v>
      </c>
      <c r="C38" s="167">
        <v>5.5999999999999999E-3</v>
      </c>
      <c r="D38" s="167">
        <v>8.1499999999999993E-3</v>
      </c>
      <c r="E38" s="167">
        <v>8.8800000000000007E-3</v>
      </c>
      <c r="F38" s="167">
        <v>8.9599999999999992E-3</v>
      </c>
      <c r="G38" s="278" t="s">
        <v>418</v>
      </c>
    </row>
    <row r="39" spans="1:8" ht="27.75" customHeight="1" x14ac:dyDescent="0.35">
      <c r="A39" s="9" t="s">
        <v>39</v>
      </c>
      <c r="B39" s="243"/>
      <c r="C39" s="243"/>
      <c r="D39" s="243"/>
      <c r="E39" s="243"/>
      <c r="F39" s="243"/>
      <c r="G39" s="278" t="s">
        <v>418</v>
      </c>
    </row>
    <row r="40" spans="1:8" ht="15.5" x14ac:dyDescent="0.35">
      <c r="A40" s="10"/>
      <c r="B40" s="166">
        <v>2012</v>
      </c>
      <c r="C40" s="166">
        <v>2013</v>
      </c>
      <c r="D40" s="166">
        <v>2014</v>
      </c>
      <c r="E40" s="166">
        <v>2015</v>
      </c>
      <c r="F40" s="166">
        <v>2016</v>
      </c>
      <c r="G40" s="278" t="s">
        <v>418</v>
      </c>
    </row>
    <row r="41" spans="1:8" ht="15.5" x14ac:dyDescent="0.35">
      <c r="A41" s="13" t="s">
        <v>40</v>
      </c>
      <c r="B41" s="167">
        <v>1.3500000000000001E-3</v>
      </c>
      <c r="C41" s="167">
        <v>1.9599999999999999E-3</v>
      </c>
      <c r="D41" s="167">
        <v>1.6900000000000001E-3</v>
      </c>
      <c r="E41" s="167">
        <v>1.5E-3</v>
      </c>
      <c r="F41" s="167">
        <v>2.2799999999999999E-3</v>
      </c>
      <c r="G41" s="278" t="s">
        <v>418</v>
      </c>
      <c r="H41"/>
    </row>
    <row r="42" spans="1:8" ht="15.5" x14ac:dyDescent="0.35">
      <c r="A42" s="13" t="s">
        <v>41</v>
      </c>
      <c r="B42" s="167">
        <v>5.77E-3</v>
      </c>
      <c r="C42" s="167">
        <v>6.94E-3</v>
      </c>
      <c r="D42" s="167">
        <v>5.64E-3</v>
      </c>
      <c r="E42" s="167">
        <v>6.7499999999999999E-3</v>
      </c>
      <c r="F42" s="167">
        <v>6.7600000000000004E-3</v>
      </c>
      <c r="G42" s="278" t="s">
        <v>418</v>
      </c>
      <c r="H42"/>
    </row>
    <row r="43" spans="1:8" ht="15.5" x14ac:dyDescent="0.35">
      <c r="A43" s="13" t="s">
        <v>42</v>
      </c>
      <c r="B43" s="167">
        <v>3.347E-2</v>
      </c>
      <c r="C43" s="167">
        <v>3.644E-2</v>
      </c>
      <c r="D43" s="167">
        <v>3.3829999999999999E-2</v>
      </c>
      <c r="E43" s="167">
        <v>3.0089999999999999E-2</v>
      </c>
      <c r="F43" s="167">
        <v>3.2399999999999998E-2</v>
      </c>
      <c r="G43" s="278" t="s">
        <v>418</v>
      </c>
      <c r="H43"/>
    </row>
    <row r="44" spans="1:8" ht="15.5" x14ac:dyDescent="0.35">
      <c r="A44" s="13" t="s">
        <v>43</v>
      </c>
      <c r="B44" s="167">
        <v>4.1509999999999998E-2</v>
      </c>
      <c r="C44" s="167">
        <v>4.4409999999999998E-2</v>
      </c>
      <c r="D44" s="167">
        <v>4.1640000000000003E-2</v>
      </c>
      <c r="E44" s="167">
        <v>3.9780000000000003E-2</v>
      </c>
      <c r="F44" s="167">
        <v>4.3150000000000001E-2</v>
      </c>
      <c r="G44" s="278" t="s">
        <v>418</v>
      </c>
      <c r="H44"/>
    </row>
    <row r="45" spans="1:8" ht="15.5" x14ac:dyDescent="0.35">
      <c r="A45" s="13" t="s">
        <v>44</v>
      </c>
      <c r="B45" s="167">
        <v>0.10262</v>
      </c>
      <c r="C45" s="167">
        <v>9.536E-2</v>
      </c>
      <c r="D45" s="167">
        <v>8.7940000000000004E-2</v>
      </c>
      <c r="E45" s="167">
        <v>8.5330000000000003E-2</v>
      </c>
      <c r="F45" s="167">
        <v>8.5360000000000005E-2</v>
      </c>
      <c r="G45" s="278" t="s">
        <v>418</v>
      </c>
      <c r="H45"/>
    </row>
    <row r="46" spans="1:8" ht="15.5" x14ac:dyDescent="0.35">
      <c r="A46" s="13" t="s">
        <v>45</v>
      </c>
      <c r="B46" s="167">
        <v>0.19716</v>
      </c>
      <c r="C46" s="167">
        <v>0.19067000000000001</v>
      </c>
      <c r="D46" s="167">
        <v>0.1825</v>
      </c>
      <c r="E46" s="167">
        <v>0.18431</v>
      </c>
      <c r="F46" s="167">
        <v>0.1978</v>
      </c>
      <c r="G46" s="278" t="s">
        <v>418</v>
      </c>
      <c r="H46"/>
    </row>
    <row r="47" spans="1:8" ht="15.5" x14ac:dyDescent="0.35">
      <c r="A47" s="13" t="s">
        <v>46</v>
      </c>
      <c r="B47" s="167">
        <v>0.32730999999999999</v>
      </c>
      <c r="C47" s="167">
        <v>0.32634999999999997</v>
      </c>
      <c r="D47" s="167">
        <v>0.31964999999999999</v>
      </c>
      <c r="E47" s="167">
        <v>0.32014999999999999</v>
      </c>
      <c r="F47" s="167">
        <v>0.31805</v>
      </c>
      <c r="G47" s="278" t="s">
        <v>418</v>
      </c>
      <c r="H47"/>
    </row>
    <row r="48" spans="1:8" ht="15.5" x14ac:dyDescent="0.35">
      <c r="A48" s="13" t="s">
        <v>47</v>
      </c>
      <c r="B48" s="167">
        <v>0.20582</v>
      </c>
      <c r="C48" s="167">
        <v>0.21038999999999999</v>
      </c>
      <c r="D48" s="167">
        <v>0.22439999999999999</v>
      </c>
      <c r="E48" s="167">
        <v>0.22695000000000001</v>
      </c>
      <c r="F48" s="167">
        <v>0.21375</v>
      </c>
      <c r="G48" s="278" t="s">
        <v>418</v>
      </c>
      <c r="H48"/>
    </row>
    <row r="49" spans="1:8" ht="15.5" x14ac:dyDescent="0.35">
      <c r="A49" s="13" t="s">
        <v>48</v>
      </c>
      <c r="B49" s="167">
        <v>7.6509999999999995E-2</v>
      </c>
      <c r="C49" s="167">
        <v>7.8630000000000005E-2</v>
      </c>
      <c r="D49" s="167">
        <v>9.2840000000000006E-2</v>
      </c>
      <c r="E49" s="167">
        <v>9.4579999999999997E-2</v>
      </c>
      <c r="F49" s="167">
        <v>8.8510000000000005E-2</v>
      </c>
      <c r="G49" s="278" t="s">
        <v>418</v>
      </c>
      <c r="H49"/>
    </row>
    <row r="50" spans="1:8" ht="15.5" x14ac:dyDescent="0.35">
      <c r="A50" s="13" t="s">
        <v>49</v>
      </c>
      <c r="B50" s="167">
        <v>8.3300000000000006E-3</v>
      </c>
      <c r="C50" s="167">
        <v>8.7200000000000003E-3</v>
      </c>
      <c r="D50" s="167">
        <v>9.7300000000000008E-3</v>
      </c>
      <c r="E50" s="167">
        <v>1.018E-2</v>
      </c>
      <c r="F50" s="167">
        <v>1.1860000000000001E-2</v>
      </c>
      <c r="G50" s="278" t="s">
        <v>418</v>
      </c>
      <c r="H50"/>
    </row>
    <row r="51" spans="1:8" ht="15.5" x14ac:dyDescent="0.35">
      <c r="A51" s="13" t="s">
        <v>50</v>
      </c>
      <c r="B51" s="167">
        <v>1E-4</v>
      </c>
      <c r="C51" s="167">
        <v>1.1E-4</v>
      </c>
      <c r="D51" s="167">
        <v>1.3999999999999999E-4</v>
      </c>
      <c r="E51" s="167">
        <v>3.3E-4</v>
      </c>
      <c r="F51" s="167">
        <v>5.0000000000000002E-5</v>
      </c>
      <c r="G51" s="278" t="s">
        <v>418</v>
      </c>
      <c r="H51"/>
    </row>
    <row r="52" spans="1:8" ht="15.5" x14ac:dyDescent="0.35">
      <c r="A52" s="13" t="s">
        <v>51</v>
      </c>
      <c r="B52" s="167">
        <v>5.0000000000000002E-5</v>
      </c>
      <c r="C52" s="167">
        <v>2.0000000000000002E-5</v>
      </c>
      <c r="D52" s="167">
        <v>2.0000000000000002E-5</v>
      </c>
      <c r="E52" s="167">
        <v>5.0000000000000002E-5</v>
      </c>
      <c r="F52" s="167">
        <v>2.0000000000000002E-5</v>
      </c>
      <c r="G52" s="278" t="s">
        <v>418</v>
      </c>
      <c r="H52"/>
    </row>
    <row r="53" spans="1:8" ht="30" customHeight="1" x14ac:dyDescent="0.35">
      <c r="A53" s="9" t="s">
        <v>52</v>
      </c>
      <c r="B53" s="242"/>
      <c r="C53" s="242"/>
      <c r="D53" s="242"/>
      <c r="E53" s="242"/>
      <c r="F53" s="242"/>
      <c r="G53" s="278" t="s">
        <v>418</v>
      </c>
    </row>
    <row r="54" spans="1:8" ht="15.5" x14ac:dyDescent="0.35">
      <c r="A54" s="10"/>
      <c r="B54" s="166">
        <v>2012</v>
      </c>
      <c r="C54" s="166">
        <v>2013</v>
      </c>
      <c r="D54" s="166">
        <v>2014</v>
      </c>
      <c r="E54" s="166">
        <v>2015</v>
      </c>
      <c r="F54" s="166">
        <v>2016</v>
      </c>
      <c r="G54" s="278" t="s">
        <v>418</v>
      </c>
    </row>
    <row r="55" spans="1:8" ht="15.5" x14ac:dyDescent="0.35">
      <c r="A55" s="13" t="s">
        <v>40</v>
      </c>
      <c r="B55" s="167">
        <v>3.5200000000000001E-3</v>
      </c>
      <c r="C55" s="167">
        <v>5.5100000000000001E-3</v>
      </c>
      <c r="D55" s="167">
        <v>4.7999999999999996E-3</v>
      </c>
      <c r="E55" s="167">
        <v>4.3099999999999996E-3</v>
      </c>
      <c r="F55" s="167">
        <v>3.9300000000000003E-3</v>
      </c>
      <c r="G55" s="278" t="s">
        <v>418</v>
      </c>
    </row>
    <row r="56" spans="1:8" ht="15.5" x14ac:dyDescent="0.35">
      <c r="A56" s="13" t="s">
        <v>41</v>
      </c>
      <c r="B56" s="167">
        <v>2.068E-2</v>
      </c>
      <c r="C56" s="167">
        <v>3.1440000000000003E-2</v>
      </c>
      <c r="D56" s="167">
        <v>2.9180000000000001E-2</v>
      </c>
      <c r="E56" s="167">
        <v>2.7650000000000001E-2</v>
      </c>
      <c r="F56" s="167">
        <v>2.6360000000000001E-2</v>
      </c>
      <c r="G56" s="278" t="s">
        <v>418</v>
      </c>
    </row>
    <row r="57" spans="1:8" ht="15.5" x14ac:dyDescent="0.35">
      <c r="A57" s="13" t="s">
        <v>42</v>
      </c>
      <c r="B57" s="167">
        <v>9.6229999999999996E-2</v>
      </c>
      <c r="C57" s="167">
        <v>0.14152999999999999</v>
      </c>
      <c r="D57" s="167">
        <v>0.13170000000000001</v>
      </c>
      <c r="E57" s="167">
        <v>0.12841</v>
      </c>
      <c r="F57" s="167">
        <v>0.12231</v>
      </c>
      <c r="G57" s="278" t="s">
        <v>418</v>
      </c>
    </row>
    <row r="58" spans="1:8" ht="15.5" x14ac:dyDescent="0.35">
      <c r="A58" s="13" t="s">
        <v>43</v>
      </c>
      <c r="B58" s="167">
        <v>9.1259999999999994E-2</v>
      </c>
      <c r="C58" s="167">
        <v>0.13012000000000001</v>
      </c>
      <c r="D58" s="167">
        <v>0.11983000000000001</v>
      </c>
      <c r="E58" s="167">
        <v>0.11862</v>
      </c>
      <c r="F58" s="167">
        <v>0.11908000000000001</v>
      </c>
      <c r="G58" s="278" t="s">
        <v>418</v>
      </c>
    </row>
    <row r="59" spans="1:8" ht="15.5" x14ac:dyDescent="0.35">
      <c r="A59" s="13" t="s">
        <v>44</v>
      </c>
      <c r="B59" s="167">
        <v>0.19217999999999999</v>
      </c>
      <c r="C59" s="167">
        <v>0.18021000000000001</v>
      </c>
      <c r="D59" s="167">
        <v>0.16492999999999999</v>
      </c>
      <c r="E59" s="167">
        <v>0.17463000000000001</v>
      </c>
      <c r="F59" s="167">
        <v>0.16808999999999999</v>
      </c>
      <c r="G59" s="278" t="s">
        <v>418</v>
      </c>
    </row>
    <row r="60" spans="1:8" ht="15.5" x14ac:dyDescent="0.35">
      <c r="A60" s="13" t="s">
        <v>45</v>
      </c>
      <c r="B60" s="167">
        <v>0.22309999999999999</v>
      </c>
      <c r="C60" s="167">
        <v>0.19269</v>
      </c>
      <c r="D60" s="167">
        <v>0.17810000000000001</v>
      </c>
      <c r="E60" s="167">
        <v>0.19822000000000001</v>
      </c>
      <c r="F60" s="167">
        <v>0.20238</v>
      </c>
      <c r="G60" s="278" t="s">
        <v>418</v>
      </c>
    </row>
    <row r="61" spans="1:8" ht="15.5" x14ac:dyDescent="0.35">
      <c r="A61" s="13" t="s">
        <v>46</v>
      </c>
      <c r="B61" s="167">
        <v>0.20427000000000001</v>
      </c>
      <c r="C61" s="167">
        <v>0.17075000000000001</v>
      </c>
      <c r="D61" s="167">
        <v>0.19258</v>
      </c>
      <c r="E61" s="167">
        <v>0.17657999999999999</v>
      </c>
      <c r="F61" s="167">
        <v>0.17831</v>
      </c>
      <c r="G61" s="278" t="s">
        <v>418</v>
      </c>
    </row>
    <row r="62" spans="1:8" ht="15.5" x14ac:dyDescent="0.35">
      <c r="A62" s="13" t="s">
        <v>47</v>
      </c>
      <c r="B62" s="167">
        <v>0.1205</v>
      </c>
      <c r="C62" s="167">
        <v>0.10561</v>
      </c>
      <c r="D62" s="167">
        <v>0.12427000000000001</v>
      </c>
      <c r="E62" s="167">
        <v>0.1168</v>
      </c>
      <c r="F62" s="167">
        <v>0.12032</v>
      </c>
      <c r="G62" s="278" t="s">
        <v>418</v>
      </c>
    </row>
    <row r="63" spans="1:8" ht="15.5" x14ac:dyDescent="0.35">
      <c r="A63" s="13" t="s">
        <v>48</v>
      </c>
      <c r="B63" s="167">
        <v>4.4339999999999997E-2</v>
      </c>
      <c r="C63" s="167">
        <v>3.8519999999999999E-2</v>
      </c>
      <c r="D63" s="167">
        <v>4.8849999999999998E-2</v>
      </c>
      <c r="E63" s="167">
        <v>4.8770000000000001E-2</v>
      </c>
      <c r="F63" s="167">
        <v>5.2359999999999997E-2</v>
      </c>
      <c r="G63" s="278" t="s">
        <v>418</v>
      </c>
    </row>
    <row r="64" spans="1:8" ht="15.5" x14ac:dyDescent="0.35">
      <c r="A64" s="13" t="s">
        <v>49</v>
      </c>
      <c r="B64" s="167">
        <v>3.81E-3</v>
      </c>
      <c r="C64" s="167">
        <v>3.5599999999999998E-3</v>
      </c>
      <c r="D64" s="167">
        <v>5.62E-3</v>
      </c>
      <c r="E64" s="167">
        <v>5.8500000000000002E-3</v>
      </c>
      <c r="F64" s="167">
        <v>6.6899999999999998E-3</v>
      </c>
      <c r="G64" s="278" t="s">
        <v>418</v>
      </c>
    </row>
    <row r="65" spans="1:7" ht="15.5" x14ac:dyDescent="0.35">
      <c r="A65" s="13" t="s">
        <v>50</v>
      </c>
      <c r="B65" s="167">
        <v>6.0000000000000002E-5</v>
      </c>
      <c r="C65" s="167">
        <v>4.0000000000000003E-5</v>
      </c>
      <c r="D65" s="167">
        <v>1.1E-4</v>
      </c>
      <c r="E65" s="167">
        <v>1.2999999999999999E-4</v>
      </c>
      <c r="F65" s="167">
        <v>1.3999999999999999E-4</v>
      </c>
      <c r="G65" s="278" t="s">
        <v>418</v>
      </c>
    </row>
    <row r="66" spans="1:7" ht="15.5" x14ac:dyDescent="0.35">
      <c r="A66" s="13" t="s">
        <v>51</v>
      </c>
      <c r="B66" s="167">
        <v>5.0000000000000002E-5</v>
      </c>
      <c r="C66" s="167">
        <v>3.0000000000000001E-5</v>
      </c>
      <c r="D66" s="167">
        <v>3.0000000000000001E-5</v>
      </c>
      <c r="E66" s="167">
        <v>3.0000000000000001E-5</v>
      </c>
      <c r="F66" s="167">
        <v>2.0000000000000002E-5</v>
      </c>
      <c r="G66" s="278" t="s">
        <v>418</v>
      </c>
    </row>
    <row r="67" spans="1:7" x14ac:dyDescent="0.25">
      <c r="A67" s="278" t="s">
        <v>416</v>
      </c>
      <c r="B67" s="278" t="s">
        <v>416</v>
      </c>
      <c r="C67" s="278" t="s">
        <v>416</v>
      </c>
      <c r="D67" s="278" t="s">
        <v>416</v>
      </c>
      <c r="E67" s="278" t="s">
        <v>416</v>
      </c>
      <c r="F67" s="278" t="s">
        <v>416</v>
      </c>
    </row>
  </sheetData>
  <mergeCells count="1">
    <mergeCell ref="A3:F3"/>
  </mergeCells>
  <hyperlinks>
    <hyperlink ref="A4" location="Contents!A1" display="Back to contents" xr:uid="{0427F49E-3827-4267-B012-FF669648F80B}"/>
  </hyperlinks>
  <pageMargins left="0.7" right="0.7" top="0.75" bottom="0.75" header="0.3" footer="0.3"/>
  <pageSetup paperSize="9" orientation="portrait" r:id="rId1"/>
  <headerFooter>
    <oddHeader>&amp;C&amp;"Verdana"&amp;10&amp;KB40029 OFFICIAL&amp;1#_x000D_</oddHeader>
    <oddFooter>&amp;C_x000D_&amp;1#&amp;"Verdana"&amp;10&amp;KB40029 OFFICIAL</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V39"/>
  <sheetViews>
    <sheetView showGridLines="0" workbookViewId="0"/>
  </sheetViews>
  <sheetFormatPr defaultColWidth="9.1796875" defaultRowHeight="12.5" x14ac:dyDescent="0.25"/>
  <cols>
    <col min="1" max="1" width="18.7265625" style="3" customWidth="1"/>
    <col min="2" max="2" width="17.81640625" style="4" customWidth="1"/>
    <col min="3" max="8" width="15.1796875" style="4" customWidth="1"/>
    <col min="9" max="11" width="10.81640625" style="4" customWidth="1"/>
    <col min="12" max="13" width="9.54296875" style="3" bestFit="1" customWidth="1"/>
    <col min="14" max="16384" width="9.1796875" style="3"/>
  </cols>
  <sheetData>
    <row r="1" spans="1:22" s="242" customFormat="1" x14ac:dyDescent="0.25">
      <c r="A1" s="278" t="s">
        <v>421</v>
      </c>
      <c r="B1" s="243"/>
      <c r="C1" s="243"/>
      <c r="D1" s="243"/>
      <c r="E1" s="243"/>
      <c r="F1" s="243"/>
      <c r="G1" s="299" t="s">
        <v>418</v>
      </c>
      <c r="H1" s="243"/>
      <c r="I1" s="243"/>
      <c r="J1" s="243"/>
      <c r="K1" s="243"/>
    </row>
    <row r="2" spans="1:22" s="134" customFormat="1" ht="29.25" customHeight="1" x14ac:dyDescent="0.35">
      <c r="A2" s="6" t="s">
        <v>53</v>
      </c>
      <c r="B2" s="279"/>
      <c r="G2" s="322" t="s">
        <v>418</v>
      </c>
      <c r="M2" s="288"/>
      <c r="N2" s="288"/>
      <c r="O2" s="288"/>
      <c r="P2" s="288"/>
      <c r="Q2" s="288"/>
      <c r="R2" s="288"/>
      <c r="S2" s="288"/>
      <c r="T2" s="288"/>
      <c r="U2" s="288"/>
      <c r="V2" s="288"/>
    </row>
    <row r="3" spans="1:22" ht="88" customHeight="1" x14ac:dyDescent="0.25">
      <c r="A3" s="336" t="s">
        <v>367</v>
      </c>
      <c r="B3" s="337"/>
      <c r="C3" s="337"/>
      <c r="D3" s="337"/>
      <c r="E3" s="337"/>
      <c r="F3" s="338"/>
      <c r="G3" s="299" t="s">
        <v>418</v>
      </c>
      <c r="H3" s="3"/>
      <c r="I3" s="3"/>
      <c r="J3" s="3"/>
      <c r="K3" s="3"/>
      <c r="M3" s="4"/>
      <c r="N3" s="4"/>
      <c r="O3" s="4"/>
      <c r="P3" s="4"/>
      <c r="Q3" s="4"/>
      <c r="R3" s="4"/>
      <c r="S3" s="4"/>
      <c r="T3" s="4"/>
      <c r="U3" s="4"/>
      <c r="V3" s="4"/>
    </row>
    <row r="4" spans="1:22" s="2" customFormat="1" ht="16.5" customHeight="1" x14ac:dyDescent="0.35">
      <c r="A4" s="277" t="s">
        <v>419</v>
      </c>
      <c r="B4" s="14"/>
      <c r="C4" s="15"/>
      <c r="D4" s="15"/>
      <c r="E4" s="15"/>
      <c r="F4" s="14"/>
      <c r="G4" s="299" t="s">
        <v>418</v>
      </c>
      <c r="H4" s="14"/>
      <c r="I4" s="14"/>
      <c r="J4" s="14"/>
      <c r="K4" s="14"/>
    </row>
    <row r="5" spans="1:22" s="281" customFormat="1" ht="27.75" customHeight="1" x14ac:dyDescent="0.35">
      <c r="A5" s="151" t="s">
        <v>54</v>
      </c>
      <c r="B5" s="246"/>
      <c r="C5" s="283"/>
      <c r="D5" s="283"/>
      <c r="E5" s="282"/>
      <c r="F5" s="282"/>
      <c r="G5" s="299" t="s">
        <v>418</v>
      </c>
      <c r="H5" s="282"/>
      <c r="I5" s="282"/>
      <c r="J5" s="282"/>
    </row>
    <row r="6" spans="1:22" s="2" customFormat="1" ht="15.5" x14ac:dyDescent="0.35">
      <c r="A6" s="16"/>
      <c r="B6" s="166">
        <v>2012</v>
      </c>
      <c r="C6" s="166">
        <v>2013</v>
      </c>
      <c r="D6" s="166">
        <v>2014</v>
      </c>
      <c r="E6" s="166">
        <v>2015</v>
      </c>
      <c r="F6" s="166">
        <v>2016</v>
      </c>
      <c r="G6" s="299" t="s">
        <v>418</v>
      </c>
    </row>
    <row r="7" spans="1:22" s="2" customFormat="1" ht="15.5" x14ac:dyDescent="0.35">
      <c r="A7" s="154" t="s">
        <v>55</v>
      </c>
      <c r="B7" s="170">
        <v>16025</v>
      </c>
      <c r="C7" s="170">
        <v>16595</v>
      </c>
      <c r="D7" s="170">
        <v>15249</v>
      </c>
      <c r="E7" s="170">
        <v>15384</v>
      </c>
      <c r="F7" s="170">
        <v>15329</v>
      </c>
      <c r="G7" s="299" t="s">
        <v>418</v>
      </c>
      <c r="H7" s="5"/>
    </row>
    <row r="8" spans="1:22" s="2" customFormat="1" ht="15.5" x14ac:dyDescent="0.35">
      <c r="A8" s="154" t="s">
        <v>56</v>
      </c>
      <c r="B8" s="170">
        <v>3797</v>
      </c>
      <c r="C8" s="170">
        <v>4280</v>
      </c>
      <c r="D8" s="170">
        <v>5116</v>
      </c>
      <c r="E8" s="170">
        <v>5666</v>
      </c>
      <c r="F8" s="170">
        <v>5627</v>
      </c>
      <c r="G8" s="299" t="s">
        <v>418</v>
      </c>
      <c r="H8" s="5"/>
    </row>
    <row r="9" spans="1:22" s="281" customFormat="1" ht="29.25" customHeight="1" x14ac:dyDescent="0.35">
      <c r="A9" s="246" t="s">
        <v>57</v>
      </c>
      <c r="B9" s="246"/>
      <c r="C9" s="282"/>
      <c r="D9" s="283"/>
      <c r="E9" s="282"/>
      <c r="F9" s="282"/>
      <c r="G9" s="299" t="s">
        <v>418</v>
      </c>
      <c r="H9" s="284"/>
    </row>
    <row r="10" spans="1:22" s="2" customFormat="1" ht="15.5" x14ac:dyDescent="0.35">
      <c r="A10" s="18"/>
      <c r="B10" s="166">
        <v>2012</v>
      </c>
      <c r="C10" s="166">
        <v>2013</v>
      </c>
      <c r="D10" s="166">
        <v>2014</v>
      </c>
      <c r="E10" s="166">
        <v>2015</v>
      </c>
      <c r="F10" s="166">
        <v>2016</v>
      </c>
      <c r="G10" s="299" t="s">
        <v>418</v>
      </c>
      <c r="H10"/>
    </row>
    <row r="11" spans="1:22" s="2" customFormat="1" ht="15.5" x14ac:dyDescent="0.35">
      <c r="A11" s="154" t="s">
        <v>55</v>
      </c>
      <c r="B11" s="170">
        <v>209376</v>
      </c>
      <c r="C11" s="170">
        <v>199242</v>
      </c>
      <c r="D11" s="170">
        <v>194623</v>
      </c>
      <c r="E11" s="170">
        <v>206027</v>
      </c>
      <c r="F11" s="170">
        <v>202005</v>
      </c>
      <c r="G11" s="299" t="s">
        <v>418</v>
      </c>
      <c r="H11" s="5"/>
    </row>
    <row r="12" spans="1:22" s="2" customFormat="1" ht="15.5" x14ac:dyDescent="0.35">
      <c r="A12" s="154" t="s">
        <v>56</v>
      </c>
      <c r="B12" s="170">
        <v>273333</v>
      </c>
      <c r="C12" s="170">
        <v>291959</v>
      </c>
      <c r="D12" s="170">
        <v>294402</v>
      </c>
      <c r="E12" s="170">
        <v>329047</v>
      </c>
      <c r="F12" s="170">
        <v>303338</v>
      </c>
      <c r="G12" s="299" t="s">
        <v>418</v>
      </c>
      <c r="H12" s="5"/>
    </row>
    <row r="13" spans="1:22" s="2" customFormat="1" ht="27" customHeight="1" x14ac:dyDescent="0.35">
      <c r="A13" s="149" t="s">
        <v>58</v>
      </c>
      <c r="B13" s="155"/>
      <c r="C13" s="14"/>
      <c r="D13" s="15"/>
      <c r="E13" s="14"/>
      <c r="F13" s="14"/>
      <c r="G13" s="299" t="s">
        <v>418</v>
      </c>
      <c r="H13" s="5"/>
    </row>
    <row r="14" spans="1:22" s="2" customFormat="1" ht="15.5" x14ac:dyDescent="0.35">
      <c r="A14" s="18"/>
      <c r="B14" s="166">
        <v>2012</v>
      </c>
      <c r="C14" s="166">
        <v>2013</v>
      </c>
      <c r="D14" s="166">
        <v>2014</v>
      </c>
      <c r="E14" s="166">
        <v>2015</v>
      </c>
      <c r="F14" s="166">
        <v>2016</v>
      </c>
      <c r="G14" s="299" t="s">
        <v>418</v>
      </c>
      <c r="H14" s="5"/>
    </row>
    <row r="15" spans="1:22" s="2" customFormat="1" ht="15.5" x14ac:dyDescent="0.35">
      <c r="A15" s="154" t="s">
        <v>55</v>
      </c>
      <c r="B15" s="170">
        <v>84561</v>
      </c>
      <c r="C15" s="170">
        <v>83107</v>
      </c>
      <c r="D15" s="170">
        <v>81147</v>
      </c>
      <c r="E15" s="170">
        <v>80274</v>
      </c>
      <c r="F15" s="170">
        <v>79869</v>
      </c>
      <c r="G15" s="299" t="s">
        <v>418</v>
      </c>
      <c r="H15" s="5"/>
    </row>
    <row r="16" spans="1:22" s="2" customFormat="1" ht="15.5" x14ac:dyDescent="0.35">
      <c r="A16" s="154" t="s">
        <v>56</v>
      </c>
      <c r="B16" s="170">
        <v>58769</v>
      </c>
      <c r="C16" s="170">
        <v>67377</v>
      </c>
      <c r="D16" s="170">
        <v>84034</v>
      </c>
      <c r="E16" s="170">
        <v>94694</v>
      </c>
      <c r="F16" s="170">
        <v>86815</v>
      </c>
      <c r="G16" s="299" t="s">
        <v>418</v>
      </c>
      <c r="H16" s="5"/>
    </row>
    <row r="17" spans="1:11" ht="29.25" customHeight="1" x14ac:dyDescent="0.35">
      <c r="A17" s="9" t="s">
        <v>59</v>
      </c>
      <c r="D17" s="14"/>
      <c r="G17" s="299" t="s">
        <v>418</v>
      </c>
      <c r="H17"/>
      <c r="I17" s="3"/>
      <c r="J17" s="3"/>
      <c r="K17" s="3"/>
    </row>
    <row r="18" spans="1:11" ht="15.75" customHeight="1" x14ac:dyDescent="0.35">
      <c r="A18" s="11"/>
      <c r="B18" s="166">
        <v>2012</v>
      </c>
      <c r="C18" s="166">
        <v>2013</v>
      </c>
      <c r="D18" s="166">
        <v>2014</v>
      </c>
      <c r="E18" s="166">
        <v>2015</v>
      </c>
      <c r="F18" s="166">
        <v>2016</v>
      </c>
      <c r="G18" s="299" t="s">
        <v>418</v>
      </c>
      <c r="H18" s="5"/>
      <c r="I18" s="3"/>
      <c r="J18" s="3"/>
      <c r="K18" s="3"/>
    </row>
    <row r="19" spans="1:11" ht="15.75" customHeight="1" x14ac:dyDescent="0.35">
      <c r="A19" s="11" t="s">
        <v>29</v>
      </c>
      <c r="B19" s="171">
        <v>9.4900000000000002E-3</v>
      </c>
      <c r="C19" s="171">
        <v>7.5199999999999998E-3</v>
      </c>
      <c r="D19" s="171">
        <v>6.2599999999999999E-3</v>
      </c>
      <c r="E19" s="171">
        <v>5.1799999999999997E-3</v>
      </c>
      <c r="F19" s="171">
        <v>4.2399999999999998E-3</v>
      </c>
      <c r="G19" s="299" t="s">
        <v>418</v>
      </c>
      <c r="H19" s="5"/>
      <c r="I19" s="3"/>
      <c r="J19" s="3"/>
      <c r="K19" s="3"/>
    </row>
    <row r="20" spans="1:11" ht="15.75" customHeight="1" x14ac:dyDescent="0.35">
      <c r="A20" s="12" t="s">
        <v>30</v>
      </c>
      <c r="B20" s="171">
        <v>1.983E-2</v>
      </c>
      <c r="C20" s="171">
        <v>2.0420000000000001E-2</v>
      </c>
      <c r="D20" s="171">
        <v>1.864E-2</v>
      </c>
      <c r="E20" s="171">
        <v>1.482E-2</v>
      </c>
      <c r="F20" s="171">
        <v>1.418E-2</v>
      </c>
      <c r="G20" s="299" t="s">
        <v>418</v>
      </c>
      <c r="H20" s="5"/>
      <c r="I20" s="3"/>
      <c r="J20" s="3"/>
      <c r="K20" s="3"/>
    </row>
    <row r="21" spans="1:11" ht="15.75" customHeight="1" x14ac:dyDescent="0.35">
      <c r="A21" s="12" t="s">
        <v>31</v>
      </c>
      <c r="B21" s="171">
        <v>6.8330000000000002E-2</v>
      </c>
      <c r="C21" s="171">
        <v>7.6310000000000003E-2</v>
      </c>
      <c r="D21" s="171">
        <v>7.6999999999999999E-2</v>
      </c>
      <c r="E21" s="171">
        <v>6.6019999999999995E-2</v>
      </c>
      <c r="F21" s="171">
        <v>6.6229999999999997E-2</v>
      </c>
      <c r="G21" s="299" t="s">
        <v>418</v>
      </c>
      <c r="H21" s="5"/>
      <c r="I21" s="3"/>
      <c r="J21" s="3"/>
      <c r="K21" s="3"/>
    </row>
    <row r="22" spans="1:11" ht="15.75" customHeight="1" x14ac:dyDescent="0.35">
      <c r="A22" s="12" t="s">
        <v>32</v>
      </c>
      <c r="B22" s="171">
        <v>0.20927999999999999</v>
      </c>
      <c r="C22" s="171">
        <v>0.21847</v>
      </c>
      <c r="D22" s="171">
        <v>0.21833</v>
      </c>
      <c r="E22" s="171">
        <v>0.20755999999999999</v>
      </c>
      <c r="F22" s="171">
        <v>0.22167999999999999</v>
      </c>
      <c r="G22" s="299" t="s">
        <v>418</v>
      </c>
      <c r="H22" s="5"/>
      <c r="I22" s="3"/>
      <c r="J22" s="3"/>
      <c r="K22" s="3"/>
    </row>
    <row r="23" spans="1:11" ht="15.75" customHeight="1" x14ac:dyDescent="0.35">
      <c r="A23" s="12" t="s">
        <v>33</v>
      </c>
      <c r="B23" s="171">
        <v>0.25440000000000002</v>
      </c>
      <c r="C23" s="171">
        <v>0.24117</v>
      </c>
      <c r="D23" s="171">
        <v>0.23730000000000001</v>
      </c>
      <c r="E23" s="171">
        <v>0.22789000000000001</v>
      </c>
      <c r="F23" s="171">
        <v>0.23299</v>
      </c>
      <c r="G23" s="299" t="s">
        <v>418</v>
      </c>
      <c r="H23" s="5"/>
      <c r="I23" s="3"/>
      <c r="J23" s="3"/>
      <c r="K23" s="3"/>
    </row>
    <row r="24" spans="1:11" ht="15.75" customHeight="1" x14ac:dyDescent="0.35">
      <c r="A24" s="12" t="s">
        <v>34</v>
      </c>
      <c r="B24" s="171">
        <v>0.22320000000000001</v>
      </c>
      <c r="C24" s="171">
        <v>0.21018999999999999</v>
      </c>
      <c r="D24" s="171">
        <v>0.21088999999999999</v>
      </c>
      <c r="E24" s="171">
        <v>0.21099999999999999</v>
      </c>
      <c r="F24" s="171">
        <v>0.21736</v>
      </c>
      <c r="G24" s="299" t="s">
        <v>418</v>
      </c>
      <c r="H24" s="5"/>
      <c r="I24" s="3"/>
      <c r="J24" s="3"/>
      <c r="K24" s="3"/>
    </row>
    <row r="25" spans="1:11" ht="15.75" customHeight="1" x14ac:dyDescent="0.35">
      <c r="A25" s="12" t="s">
        <v>35</v>
      </c>
      <c r="B25" s="171">
        <v>0.14877000000000001</v>
      </c>
      <c r="C25" s="171">
        <v>0.15251999999999999</v>
      </c>
      <c r="D25" s="171">
        <v>0.16345999999999999</v>
      </c>
      <c r="E25" s="171">
        <v>0.17299999999999999</v>
      </c>
      <c r="F25" s="171">
        <v>0.16391</v>
      </c>
      <c r="G25" s="299" t="s">
        <v>418</v>
      </c>
      <c r="H25" s="5"/>
      <c r="I25" s="3"/>
      <c r="J25" s="3"/>
      <c r="K25" s="3"/>
    </row>
    <row r="26" spans="1:11" ht="15.75" customHeight="1" x14ac:dyDescent="0.35">
      <c r="A26" s="12" t="s">
        <v>36</v>
      </c>
      <c r="B26" s="171">
        <v>4.7759999999999997E-2</v>
      </c>
      <c r="C26" s="171">
        <v>4.2729999999999997E-2</v>
      </c>
      <c r="D26" s="171">
        <v>4.9059999999999999E-2</v>
      </c>
      <c r="E26" s="171">
        <v>5.604E-2</v>
      </c>
      <c r="F26" s="171">
        <v>5.3190000000000001E-2</v>
      </c>
      <c r="G26" s="299" t="s">
        <v>418</v>
      </c>
      <c r="H26" s="5"/>
      <c r="I26" s="3"/>
      <c r="J26" s="3"/>
      <c r="K26" s="3"/>
    </row>
    <row r="27" spans="1:11" ht="15.75" customHeight="1" x14ac:dyDescent="0.35">
      <c r="A27" s="11" t="s">
        <v>37</v>
      </c>
      <c r="B27" s="171">
        <v>1.8939999999999999E-2</v>
      </c>
      <c r="C27" s="171">
        <v>3.066E-2</v>
      </c>
      <c r="D27" s="171">
        <v>1.9050000000000001E-2</v>
      </c>
      <c r="E27" s="171">
        <v>3.848E-2</v>
      </c>
      <c r="F27" s="171">
        <v>2.622E-2</v>
      </c>
      <c r="G27" s="299" t="s">
        <v>418</v>
      </c>
      <c r="H27" s="5"/>
      <c r="I27" s="3"/>
      <c r="J27" s="3"/>
      <c r="K27" s="3"/>
    </row>
    <row r="28" spans="1:11" ht="27.75" customHeight="1" x14ac:dyDescent="0.35">
      <c r="A28" s="9" t="s">
        <v>60</v>
      </c>
      <c r="D28" s="14"/>
      <c r="G28" s="299" t="s">
        <v>418</v>
      </c>
      <c r="H28"/>
      <c r="I28" s="3"/>
      <c r="J28" s="3"/>
      <c r="K28" s="3"/>
    </row>
    <row r="29" spans="1:11" ht="15.5" x14ac:dyDescent="0.35">
      <c r="A29" s="11"/>
      <c r="B29" s="166">
        <v>2012</v>
      </c>
      <c r="C29" s="166">
        <v>2013</v>
      </c>
      <c r="D29" s="166">
        <v>2014</v>
      </c>
      <c r="E29" s="166">
        <v>2015</v>
      </c>
      <c r="F29" s="166">
        <v>2016</v>
      </c>
      <c r="G29" s="299" t="s">
        <v>418</v>
      </c>
      <c r="H29" s="5"/>
      <c r="I29" s="3"/>
      <c r="J29" s="3"/>
      <c r="K29" s="3"/>
    </row>
    <row r="30" spans="1:11" ht="15.75" customHeight="1" x14ac:dyDescent="0.35">
      <c r="A30" s="11" t="s">
        <v>29</v>
      </c>
      <c r="B30" s="171">
        <v>0.22808999999999999</v>
      </c>
      <c r="C30" s="171">
        <v>0.143346</v>
      </c>
      <c r="D30" s="171">
        <v>0.1396</v>
      </c>
      <c r="E30" s="171">
        <v>0.133048</v>
      </c>
      <c r="F30" s="171">
        <v>0.12775</v>
      </c>
      <c r="G30" s="299" t="s">
        <v>418</v>
      </c>
      <c r="H30" s="5"/>
      <c r="I30" s="3"/>
      <c r="J30" s="3"/>
      <c r="K30" s="3"/>
    </row>
    <row r="31" spans="1:11" ht="15.75" customHeight="1" x14ac:dyDescent="0.35">
      <c r="A31" s="12" t="s">
        <v>30</v>
      </c>
      <c r="B31" s="171">
        <v>2.051E-2</v>
      </c>
      <c r="C31" s="171">
        <v>1.7780000000000001E-2</v>
      </c>
      <c r="D31" s="171">
        <v>2.3820000000000001E-2</v>
      </c>
      <c r="E31" s="171">
        <v>1.857E-2</v>
      </c>
      <c r="F31" s="171">
        <v>1.7146999999999999E-2</v>
      </c>
      <c r="G31" s="299" t="s">
        <v>418</v>
      </c>
      <c r="H31" s="5"/>
      <c r="I31" s="3"/>
      <c r="J31" s="3"/>
      <c r="K31" s="3"/>
    </row>
    <row r="32" spans="1:11" ht="15.75" customHeight="1" x14ac:dyDescent="0.35">
      <c r="A32" s="12" t="s">
        <v>31</v>
      </c>
      <c r="B32" s="171">
        <v>2.4119999999999999E-2</v>
      </c>
      <c r="C32" s="171">
        <v>2.8590000000000001E-2</v>
      </c>
      <c r="D32" s="171">
        <v>3.0870000000000002E-2</v>
      </c>
      <c r="E32" s="171">
        <v>2.743E-2</v>
      </c>
      <c r="F32" s="171">
        <v>2.622E-2</v>
      </c>
      <c r="G32" s="299" t="s">
        <v>418</v>
      </c>
      <c r="H32" s="5"/>
      <c r="I32" s="3"/>
      <c r="J32" s="3"/>
      <c r="K32" s="3"/>
    </row>
    <row r="33" spans="1:11" ht="15.75" customHeight="1" x14ac:dyDescent="0.35">
      <c r="A33" s="12" t="s">
        <v>32</v>
      </c>
      <c r="B33" s="171">
        <v>7.5380000000000003E-2</v>
      </c>
      <c r="C33" s="171">
        <v>8.9039999999999994E-2</v>
      </c>
      <c r="D33" s="171">
        <v>7.8839999999999993E-2</v>
      </c>
      <c r="E33" s="171">
        <v>8.344E-2</v>
      </c>
      <c r="F33" s="171">
        <v>7.5259999999999994E-2</v>
      </c>
      <c r="G33" s="299" t="s">
        <v>418</v>
      </c>
      <c r="H33" s="5"/>
      <c r="K33" s="3"/>
    </row>
    <row r="34" spans="1:11" ht="15.75" customHeight="1" x14ac:dyDescent="0.35">
      <c r="A34" s="12" t="s">
        <v>33</v>
      </c>
      <c r="B34" s="171">
        <v>0.13394900000000001</v>
      </c>
      <c r="C34" s="171">
        <v>0.13058</v>
      </c>
      <c r="D34" s="171">
        <v>0.13650000000000001</v>
      </c>
      <c r="E34" s="171">
        <v>0.13385</v>
      </c>
      <c r="F34" s="171">
        <v>0.1424</v>
      </c>
      <c r="G34" s="299" t="s">
        <v>418</v>
      </c>
      <c r="H34" s="5"/>
      <c r="K34" s="3"/>
    </row>
    <row r="35" spans="1:11" ht="15.75" customHeight="1" x14ac:dyDescent="0.35">
      <c r="A35" s="12" t="s">
        <v>34</v>
      </c>
      <c r="B35" s="171">
        <v>0.17598</v>
      </c>
      <c r="C35" s="171">
        <v>0.17463999999999999</v>
      </c>
      <c r="D35" s="171">
        <v>0.18579999999999999</v>
      </c>
      <c r="E35" s="171">
        <v>0.17086000000000001</v>
      </c>
      <c r="F35" s="171">
        <v>0.19985</v>
      </c>
      <c r="G35" s="299" t="s">
        <v>418</v>
      </c>
      <c r="H35" s="5"/>
      <c r="K35" s="3"/>
    </row>
    <row r="36" spans="1:11" ht="15.75" customHeight="1" x14ac:dyDescent="0.35">
      <c r="A36" s="12" t="s">
        <v>35</v>
      </c>
      <c r="B36" s="171">
        <v>0.21201</v>
      </c>
      <c r="C36" s="171">
        <v>0.23796</v>
      </c>
      <c r="D36" s="171">
        <v>0.25330999999999998</v>
      </c>
      <c r="E36" s="171">
        <v>0.25525999999999999</v>
      </c>
      <c r="F36" s="171">
        <v>0.25504900000000003</v>
      </c>
      <c r="G36" s="299" t="s">
        <v>418</v>
      </c>
      <c r="H36" s="5"/>
      <c r="K36" s="3"/>
    </row>
    <row r="37" spans="1:11" ht="15.75" customHeight="1" x14ac:dyDescent="0.35">
      <c r="A37" s="12" t="s">
        <v>36</v>
      </c>
      <c r="B37" s="171">
        <v>0.10355</v>
      </c>
      <c r="C37" s="171">
        <v>0.1142</v>
      </c>
      <c r="D37" s="171">
        <v>0.11425</v>
      </c>
      <c r="E37" s="171">
        <v>0.10903</v>
      </c>
      <c r="F37" s="171">
        <v>9.0630000000000002E-2</v>
      </c>
      <c r="G37" s="299" t="s">
        <v>418</v>
      </c>
      <c r="H37" s="5"/>
      <c r="K37" s="3"/>
    </row>
    <row r="38" spans="1:11" ht="15.75" customHeight="1" x14ac:dyDescent="0.35">
      <c r="A38" s="11" t="s">
        <v>37</v>
      </c>
      <c r="B38" s="171">
        <v>2.6409999999999999E-2</v>
      </c>
      <c r="C38" s="171">
        <v>6.386E-2</v>
      </c>
      <c r="D38" s="171">
        <v>3.7010000000000001E-2</v>
      </c>
      <c r="E38" s="171">
        <v>6.8510000000000001E-2</v>
      </c>
      <c r="F38" s="171">
        <v>6.5680000000000002E-2</v>
      </c>
      <c r="G38" s="299" t="s">
        <v>418</v>
      </c>
      <c r="H38" s="5"/>
      <c r="K38" s="3"/>
    </row>
    <row r="39" spans="1:11" x14ac:dyDescent="0.25">
      <c r="A39" s="278" t="s">
        <v>416</v>
      </c>
      <c r="B39" s="278" t="s">
        <v>416</v>
      </c>
      <c r="C39" s="278" t="s">
        <v>416</v>
      </c>
      <c r="D39" s="278" t="s">
        <v>416</v>
      </c>
      <c r="E39" s="278" t="s">
        <v>416</v>
      </c>
      <c r="F39" s="278" t="s">
        <v>416</v>
      </c>
    </row>
  </sheetData>
  <mergeCells count="1">
    <mergeCell ref="A3:F3"/>
  </mergeCells>
  <hyperlinks>
    <hyperlink ref="A4" location="Contents!A1" display="Back to contents" xr:uid="{79CD9FA8-B6B8-4A4C-A5CE-B8803DE9BC1F}"/>
  </hyperlinks>
  <pageMargins left="0.7" right="0.7" top="0.75" bottom="0.75" header="0.3" footer="0.3"/>
  <pageSetup paperSize="8" orientation="portrait" r:id="rId1"/>
  <headerFooter>
    <oddHeader>&amp;C&amp;"Verdana"&amp;10&amp;KB40029 OFFICIAL&amp;1#_x000D_</oddHeader>
    <oddFooter>&amp;C_x000D_&amp;1#&amp;"Verdana"&amp;10&amp;KB40029 OFFICIAL</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W34"/>
  <sheetViews>
    <sheetView showGridLines="0" workbookViewId="0"/>
  </sheetViews>
  <sheetFormatPr defaultColWidth="9.1796875" defaultRowHeight="12.5" x14ac:dyDescent="0.25"/>
  <cols>
    <col min="1" max="1" width="39.81640625" style="3" customWidth="1"/>
    <col min="2" max="2" width="23.453125" style="3" customWidth="1"/>
    <col min="3" max="7" width="14" style="3" customWidth="1"/>
    <col min="8" max="8" width="14.26953125" style="3" customWidth="1"/>
    <col min="9" max="9" width="20" style="3" bestFit="1" customWidth="1"/>
    <col min="10" max="16384" width="9.1796875" style="3"/>
  </cols>
  <sheetData>
    <row r="1" spans="1:23" s="242" customFormat="1" x14ac:dyDescent="0.25">
      <c r="A1" s="278" t="s">
        <v>449</v>
      </c>
      <c r="G1" s="278" t="s">
        <v>418</v>
      </c>
    </row>
    <row r="2" spans="1:23" s="134" customFormat="1" ht="33.65" customHeight="1" x14ac:dyDescent="0.25">
      <c r="A2" s="6" t="s">
        <v>61</v>
      </c>
      <c r="B2" s="287"/>
      <c r="C2" s="288"/>
      <c r="D2" s="288"/>
      <c r="E2" s="288"/>
      <c r="F2" s="288"/>
      <c r="G2" s="278" t="s">
        <v>418</v>
      </c>
      <c r="H2" s="288"/>
      <c r="I2" s="288"/>
      <c r="N2" s="288"/>
      <c r="O2" s="288"/>
      <c r="P2" s="288"/>
      <c r="Q2" s="288"/>
      <c r="R2" s="288"/>
      <c r="S2" s="288"/>
      <c r="T2" s="288"/>
      <c r="U2" s="288"/>
      <c r="V2" s="288"/>
      <c r="W2" s="288"/>
    </row>
    <row r="3" spans="1:23" ht="105" customHeight="1" x14ac:dyDescent="0.35">
      <c r="A3" s="342" t="s">
        <v>334</v>
      </c>
      <c r="B3" s="343"/>
      <c r="C3" s="343"/>
      <c r="D3" s="343"/>
      <c r="E3" s="343"/>
      <c r="F3" s="344"/>
      <c r="G3" s="278" t="s">
        <v>418</v>
      </c>
      <c r="H3" s="4"/>
      <c r="I3" s="4"/>
      <c r="N3" s="4"/>
      <c r="O3" s="4"/>
      <c r="P3" s="4"/>
      <c r="Q3" s="4"/>
      <c r="R3" s="4"/>
      <c r="S3" s="4"/>
      <c r="T3" s="4"/>
      <c r="U3" s="4"/>
      <c r="V3" s="4"/>
      <c r="W3" s="4"/>
    </row>
    <row r="4" spans="1:23" s="242" customFormat="1" ht="17.149999999999999" customHeight="1" x14ac:dyDescent="0.35">
      <c r="A4" s="290" t="s">
        <v>419</v>
      </c>
      <c r="B4" s="289"/>
      <c r="C4" s="289"/>
      <c r="D4" s="289"/>
      <c r="E4" s="289"/>
      <c r="F4" s="289"/>
      <c r="G4" s="278" t="s">
        <v>418</v>
      </c>
      <c r="H4" s="243"/>
      <c r="M4" s="243"/>
      <c r="N4" s="243"/>
      <c r="O4" s="243"/>
      <c r="P4" s="243"/>
      <c r="Q4" s="243"/>
      <c r="R4" s="243"/>
      <c r="S4" s="243"/>
      <c r="T4" s="243"/>
      <c r="U4" s="243"/>
      <c r="V4" s="243"/>
    </row>
    <row r="5" spans="1:23" ht="28.5" customHeight="1" x14ac:dyDescent="0.35">
      <c r="A5" s="295" t="s">
        <v>62</v>
      </c>
      <c r="D5" s="21"/>
      <c r="F5" s="21"/>
      <c r="G5" s="278" t="s">
        <v>418</v>
      </c>
    </row>
    <row r="6" spans="1:23" ht="15.5" x14ac:dyDescent="0.35">
      <c r="A6" s="22"/>
      <c r="B6" s="23">
        <v>2012</v>
      </c>
      <c r="C6" s="23">
        <v>2013</v>
      </c>
      <c r="D6" s="23">
        <v>2014</v>
      </c>
      <c r="E6" s="23">
        <v>2015</v>
      </c>
      <c r="F6" s="23">
        <v>2016</v>
      </c>
      <c r="G6" s="278" t="s">
        <v>418</v>
      </c>
    </row>
    <row r="7" spans="1:23" ht="15.5" x14ac:dyDescent="0.35">
      <c r="A7" s="24" t="s">
        <v>63</v>
      </c>
      <c r="B7" s="25">
        <v>22630.99</v>
      </c>
      <c r="C7" s="25">
        <v>25582.46</v>
      </c>
      <c r="D7" s="25">
        <v>29646.79</v>
      </c>
      <c r="E7" s="25">
        <v>33913.57</v>
      </c>
      <c r="F7" s="25">
        <v>37009.08</v>
      </c>
      <c r="G7" s="278" t="s">
        <v>418</v>
      </c>
    </row>
    <row r="8" spans="1:23" ht="15.5" x14ac:dyDescent="0.35">
      <c r="A8" s="24" t="s">
        <v>64</v>
      </c>
      <c r="B8" s="25">
        <v>101216.66</v>
      </c>
      <c r="C8" s="25">
        <v>109390.14</v>
      </c>
      <c r="D8" s="25">
        <v>121474.45</v>
      </c>
      <c r="E8" s="25">
        <v>127454.14</v>
      </c>
      <c r="F8" s="25">
        <v>127251.77</v>
      </c>
      <c r="G8" s="278" t="s">
        <v>418</v>
      </c>
    </row>
    <row r="9" spans="1:23" ht="15.5" x14ac:dyDescent="0.35">
      <c r="A9" s="24" t="s">
        <v>65</v>
      </c>
      <c r="B9" s="25">
        <v>52000</v>
      </c>
      <c r="C9" s="25">
        <v>53660</v>
      </c>
      <c r="D9" s="25">
        <v>61000</v>
      </c>
      <c r="E9" s="25">
        <v>62910</v>
      </c>
      <c r="F9" s="25">
        <v>62663</v>
      </c>
      <c r="G9" s="278" t="s">
        <v>418</v>
      </c>
    </row>
    <row r="10" spans="1:23" s="134" customFormat="1" ht="31.5" customHeight="1" x14ac:dyDescent="0.35">
      <c r="A10" s="296" t="s">
        <v>66</v>
      </c>
      <c r="B10" s="288"/>
      <c r="G10" s="280" t="s">
        <v>418</v>
      </c>
    </row>
    <row r="11" spans="1:23" ht="15.5" x14ac:dyDescent="0.35">
      <c r="A11" s="22"/>
      <c r="B11" s="23">
        <v>2012</v>
      </c>
      <c r="C11" s="23">
        <v>2013</v>
      </c>
      <c r="D11" s="23">
        <v>2014</v>
      </c>
      <c r="E11" s="23">
        <v>2015</v>
      </c>
      <c r="F11" s="23">
        <v>2016</v>
      </c>
      <c r="G11" s="278" t="s">
        <v>418</v>
      </c>
    </row>
    <row r="12" spans="1:23" ht="15.5" x14ac:dyDescent="0.35">
      <c r="A12" s="24" t="s">
        <v>67</v>
      </c>
      <c r="B12" s="172">
        <v>9.1200000000000003E-2</v>
      </c>
      <c r="C12" s="172">
        <v>7.2999999999999995E-2</v>
      </c>
      <c r="D12" s="172">
        <v>6.2300000000000001E-2</v>
      </c>
      <c r="E12" s="172">
        <v>6.1199999999999997E-2</v>
      </c>
      <c r="F12" s="172">
        <v>5.7700000000000001E-2</v>
      </c>
      <c r="G12" s="278" t="s">
        <v>418</v>
      </c>
    </row>
    <row r="13" spans="1:23" ht="15.5" x14ac:dyDescent="0.35">
      <c r="A13" s="24" t="s">
        <v>68</v>
      </c>
      <c r="B13" s="172">
        <v>0.70660000000000001</v>
      </c>
      <c r="C13" s="172">
        <v>0.81299999999999994</v>
      </c>
      <c r="D13" s="172">
        <v>0.81069999999999998</v>
      </c>
      <c r="E13" s="172">
        <v>0.82010000000000005</v>
      </c>
      <c r="F13" s="172">
        <v>0.83079999999999998</v>
      </c>
      <c r="G13" s="278" t="s">
        <v>418</v>
      </c>
    </row>
    <row r="14" spans="1:23" ht="15.5" x14ac:dyDescent="0.35">
      <c r="A14" s="24" t="s">
        <v>69</v>
      </c>
      <c r="B14" s="172">
        <v>0.1149</v>
      </c>
      <c r="C14" s="172">
        <v>0.114</v>
      </c>
      <c r="D14" s="172">
        <v>0.127</v>
      </c>
      <c r="E14" s="172">
        <v>0.1186</v>
      </c>
      <c r="F14" s="172">
        <v>0.1115</v>
      </c>
      <c r="G14" s="278" t="s">
        <v>418</v>
      </c>
    </row>
    <row r="15" spans="1:23" ht="15.5" x14ac:dyDescent="0.35">
      <c r="A15" s="24" t="s">
        <v>70</v>
      </c>
      <c r="B15" s="172">
        <v>8.7400000000000005E-2</v>
      </c>
      <c r="C15" s="29"/>
      <c r="D15" s="29"/>
      <c r="E15" s="29"/>
      <c r="F15" s="29"/>
      <c r="G15" s="278" t="s">
        <v>418</v>
      </c>
    </row>
    <row r="16" spans="1:23" ht="61" customHeight="1" x14ac:dyDescent="0.35">
      <c r="A16" s="339" t="s">
        <v>71</v>
      </c>
      <c r="B16" s="340"/>
      <c r="C16" s="340"/>
      <c r="D16" s="340"/>
      <c r="E16" s="340"/>
      <c r="F16" s="341"/>
      <c r="G16" s="278" t="s">
        <v>418</v>
      </c>
    </row>
    <row r="17" spans="1:7" ht="27.65" customHeight="1" x14ac:dyDescent="0.35">
      <c r="A17" s="28" t="s">
        <v>335</v>
      </c>
      <c r="B17" s="4"/>
      <c r="C17" s="4"/>
      <c r="D17" s="4"/>
      <c r="G17" s="278" t="s">
        <v>418</v>
      </c>
    </row>
    <row r="18" spans="1:7" ht="62" x14ac:dyDescent="0.35">
      <c r="A18" s="24" t="s">
        <v>72</v>
      </c>
      <c r="B18" s="173" t="s">
        <v>73</v>
      </c>
      <c r="C18" s="174" t="s">
        <v>74</v>
      </c>
      <c r="D18" s="174" t="s">
        <v>75</v>
      </c>
      <c r="G18" s="278" t="s">
        <v>418</v>
      </c>
    </row>
    <row r="19" spans="1:7" ht="15.5" x14ac:dyDescent="0.35">
      <c r="A19" s="24" t="s">
        <v>76</v>
      </c>
      <c r="B19" s="175">
        <v>2.07E-2</v>
      </c>
      <c r="C19" s="176">
        <v>27503.7</v>
      </c>
      <c r="D19" s="176">
        <v>598833.86</v>
      </c>
      <c r="G19" s="278" t="s">
        <v>418</v>
      </c>
    </row>
    <row r="20" spans="1:7" ht="15.5" x14ac:dyDescent="0.35">
      <c r="A20" s="24" t="s">
        <v>77</v>
      </c>
      <c r="B20" s="175">
        <v>7.9299999999999995E-2</v>
      </c>
      <c r="C20" s="176">
        <v>42245.94</v>
      </c>
      <c r="D20" s="176">
        <v>872727.46</v>
      </c>
      <c r="G20" s="278" t="s">
        <v>418</v>
      </c>
    </row>
    <row r="21" spans="1:7" ht="15.5" x14ac:dyDescent="0.35">
      <c r="A21" s="24" t="s">
        <v>78</v>
      </c>
      <c r="B21" s="175">
        <v>0.23860000000000001</v>
      </c>
      <c r="C21" s="176">
        <v>69612.92</v>
      </c>
      <c r="D21" s="176">
        <v>976814.13</v>
      </c>
      <c r="G21" s="278" t="s">
        <v>418</v>
      </c>
    </row>
    <row r="22" spans="1:7" ht="15.5" x14ac:dyDescent="0.35">
      <c r="A22" s="22" t="s">
        <v>79</v>
      </c>
      <c r="B22" s="175">
        <v>0.3004</v>
      </c>
      <c r="C22" s="176">
        <v>81360.539999999994</v>
      </c>
      <c r="D22" s="176">
        <v>1012869.42</v>
      </c>
      <c r="G22" s="278" t="s">
        <v>418</v>
      </c>
    </row>
    <row r="23" spans="1:7" ht="15.5" x14ac:dyDescent="0.35">
      <c r="A23" s="24" t="s">
        <v>80</v>
      </c>
      <c r="B23" s="175">
        <v>0.2089</v>
      </c>
      <c r="C23" s="176">
        <v>78898.19</v>
      </c>
      <c r="D23" s="176">
        <v>1053650.1100000001</v>
      </c>
      <c r="G23" s="278" t="s">
        <v>418</v>
      </c>
    </row>
    <row r="24" spans="1:7" ht="15.5" x14ac:dyDescent="0.35">
      <c r="A24" s="24" t="s">
        <v>81</v>
      </c>
      <c r="B24" s="175">
        <v>0.15190000000000001</v>
      </c>
      <c r="C24" s="176">
        <v>95803.09</v>
      </c>
      <c r="D24" s="176">
        <v>1074676.02</v>
      </c>
      <c r="G24" s="278" t="s">
        <v>418</v>
      </c>
    </row>
    <row r="25" spans="1:7" ht="15.5" x14ac:dyDescent="0.35">
      <c r="A25" s="24" t="s">
        <v>82</v>
      </c>
      <c r="B25" s="177">
        <v>2.0000000000000001E-4</v>
      </c>
      <c r="C25" s="176">
        <v>184889.13</v>
      </c>
      <c r="D25" s="176">
        <v>971891.81</v>
      </c>
      <c r="G25" s="278" t="s">
        <v>418</v>
      </c>
    </row>
    <row r="26" spans="1:7" ht="15.5" x14ac:dyDescent="0.35">
      <c r="A26" s="291" t="s">
        <v>18</v>
      </c>
      <c r="B26" s="292">
        <v>1</v>
      </c>
      <c r="C26" s="293">
        <v>76066.55</v>
      </c>
      <c r="D26" s="293">
        <v>1002586.23</v>
      </c>
      <c r="G26" s="278" t="s">
        <v>418</v>
      </c>
    </row>
    <row r="27" spans="1:7" ht="31.5" customHeight="1" x14ac:dyDescent="0.35">
      <c r="A27" s="339" t="s">
        <v>83</v>
      </c>
      <c r="B27" s="340"/>
      <c r="C27" s="340"/>
      <c r="D27" s="341"/>
      <c r="E27" s="294"/>
      <c r="F27" s="294"/>
      <c r="G27" s="278" t="s">
        <v>418</v>
      </c>
    </row>
    <row r="28" spans="1:7" x14ac:dyDescent="0.25">
      <c r="A28" s="278" t="s">
        <v>416</v>
      </c>
      <c r="B28" s="278" t="s">
        <v>416</v>
      </c>
      <c r="C28" s="278" t="s">
        <v>416</v>
      </c>
      <c r="D28" s="278" t="s">
        <v>416</v>
      </c>
      <c r="E28" s="278" t="s">
        <v>416</v>
      </c>
      <c r="F28" s="278" t="s">
        <v>416</v>
      </c>
    </row>
    <row r="33" spans="3:5" ht="13" x14ac:dyDescent="0.3">
      <c r="C33" s="30"/>
      <c r="D33" s="30"/>
      <c r="E33" s="30"/>
    </row>
    <row r="34" spans="3:5" x14ac:dyDescent="0.25">
      <c r="C34" s="31"/>
      <c r="D34" s="31"/>
      <c r="E34" s="31"/>
    </row>
  </sheetData>
  <mergeCells count="3">
    <mergeCell ref="A16:F16"/>
    <mergeCell ref="A3:F3"/>
    <mergeCell ref="A27:D27"/>
  </mergeCells>
  <hyperlinks>
    <hyperlink ref="A4" location="Contents!A1" display="Back to contents" xr:uid="{99434698-4691-420F-B8BE-19EC9E9B823A}"/>
  </hyperlinks>
  <pageMargins left="0.7" right="0.7" top="0.75" bottom="0.75" header="0.3" footer="0.3"/>
  <pageSetup paperSize="9" orientation="landscape" r:id="rId1"/>
  <headerFooter>
    <oddHeader>&amp;C&amp;"Verdana"&amp;10&amp;KB40029 OFFICIAL&amp;1#_x000D_</oddHeader>
    <oddFooter>&amp;C_x000D_&amp;1#&amp;"Verdana"&amp;10&amp;KB40029 OFFICIAL</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W61"/>
  <sheetViews>
    <sheetView showGridLines="0" zoomScaleNormal="100" workbookViewId="0"/>
  </sheetViews>
  <sheetFormatPr defaultColWidth="9.1796875" defaultRowHeight="12.5" x14ac:dyDescent="0.25"/>
  <cols>
    <col min="1" max="1" width="12.26953125" style="3" customWidth="1"/>
    <col min="2" max="2" width="14.26953125" style="3" customWidth="1"/>
    <col min="3" max="12" width="16.81640625" style="3" customWidth="1"/>
    <col min="13" max="13" width="18.453125" style="3" customWidth="1"/>
    <col min="14" max="14" width="16" style="3" bestFit="1" customWidth="1"/>
    <col min="15" max="16384" width="9.1796875" style="3"/>
  </cols>
  <sheetData>
    <row r="1" spans="1:15" s="242" customFormat="1" x14ac:dyDescent="0.25">
      <c r="A1" s="278" t="s">
        <v>450</v>
      </c>
      <c r="M1" s="278" t="s">
        <v>418</v>
      </c>
    </row>
    <row r="2" spans="1:15" s="134" customFormat="1" ht="35.25" customHeight="1" thickBot="1" x14ac:dyDescent="0.4">
      <c r="A2" s="6" t="s">
        <v>350</v>
      </c>
      <c r="M2" s="280" t="s">
        <v>418</v>
      </c>
    </row>
    <row r="3" spans="1:15" ht="40.5" customHeight="1" thickBot="1" x14ac:dyDescent="0.4">
      <c r="A3" s="345" t="s">
        <v>351</v>
      </c>
      <c r="B3" s="346"/>
      <c r="C3" s="346"/>
      <c r="D3" s="346"/>
      <c r="E3" s="346"/>
      <c r="F3" s="346"/>
      <c r="G3" s="346"/>
      <c r="H3" s="346"/>
      <c r="I3" s="346"/>
      <c r="J3" s="346"/>
      <c r="K3" s="347"/>
      <c r="L3" s="32"/>
      <c r="M3" s="278" t="s">
        <v>418</v>
      </c>
      <c r="N3" s="33"/>
      <c r="O3" s="33"/>
    </row>
    <row r="4" spans="1:15" s="242" customFormat="1" ht="15.65" customHeight="1" x14ac:dyDescent="0.35">
      <c r="A4" s="297" t="s">
        <v>419</v>
      </c>
      <c r="B4" s="294"/>
      <c r="C4" s="294"/>
      <c r="D4" s="294"/>
      <c r="E4" s="294"/>
      <c r="F4" s="294"/>
      <c r="G4" s="294"/>
      <c r="H4" s="294"/>
      <c r="I4" s="294"/>
      <c r="J4" s="294"/>
      <c r="K4" s="294"/>
      <c r="L4" s="33"/>
      <c r="M4" s="278"/>
      <c r="N4" s="33"/>
      <c r="O4" s="33"/>
    </row>
    <row r="5" spans="1:15" ht="31" customHeight="1" thickBot="1" x14ac:dyDescent="0.4">
      <c r="A5" s="26" t="s">
        <v>352</v>
      </c>
      <c r="D5" s="21"/>
      <c r="F5" s="21"/>
      <c r="G5" s="26"/>
      <c r="J5" s="21"/>
      <c r="L5" s="21"/>
      <c r="M5" s="278" t="s">
        <v>418</v>
      </c>
    </row>
    <row r="6" spans="1:15" ht="62.5" thickBot="1" x14ac:dyDescent="0.4">
      <c r="A6" s="34"/>
      <c r="B6" s="35" t="s">
        <v>29</v>
      </c>
      <c r="C6" s="36" t="s">
        <v>30</v>
      </c>
      <c r="D6" s="36" t="s">
        <v>31</v>
      </c>
      <c r="E6" s="36" t="s">
        <v>32</v>
      </c>
      <c r="F6" s="36" t="s">
        <v>33</v>
      </c>
      <c r="G6" s="36" t="s">
        <v>34</v>
      </c>
      <c r="H6" s="36" t="s">
        <v>35</v>
      </c>
      <c r="I6" s="36" t="s">
        <v>36</v>
      </c>
      <c r="J6" s="35" t="s">
        <v>37</v>
      </c>
      <c r="K6" s="37" t="s">
        <v>84</v>
      </c>
      <c r="L6" s="38" t="s">
        <v>85</v>
      </c>
      <c r="M6" s="278" t="s">
        <v>418</v>
      </c>
    </row>
    <row r="7" spans="1:15" ht="15.5" x14ac:dyDescent="0.35">
      <c r="A7" s="39" t="s">
        <v>86</v>
      </c>
      <c r="B7" s="40">
        <v>50</v>
      </c>
      <c r="C7" s="40">
        <v>35</v>
      </c>
      <c r="D7" s="40">
        <v>90</v>
      </c>
      <c r="E7" s="40">
        <v>191</v>
      </c>
      <c r="F7" s="40">
        <v>213</v>
      </c>
      <c r="G7" s="41">
        <v>159</v>
      </c>
      <c r="H7" s="40">
        <v>86</v>
      </c>
      <c r="I7" s="40">
        <v>23</v>
      </c>
      <c r="J7" s="40">
        <v>6</v>
      </c>
      <c r="K7" s="40">
        <v>35</v>
      </c>
      <c r="L7" s="42">
        <v>888</v>
      </c>
      <c r="M7" s="278" t="s">
        <v>418</v>
      </c>
    </row>
    <row r="8" spans="1:15" ht="15.5" x14ac:dyDescent="0.35">
      <c r="A8" s="43" t="s">
        <v>45</v>
      </c>
      <c r="B8" s="25">
        <v>726</v>
      </c>
      <c r="C8" s="25">
        <v>1063</v>
      </c>
      <c r="D8" s="25">
        <v>2627</v>
      </c>
      <c r="E8" s="25">
        <v>7378</v>
      </c>
      <c r="F8" s="25">
        <v>6825</v>
      </c>
      <c r="G8" s="44">
        <v>4082</v>
      </c>
      <c r="H8" s="25">
        <v>1494</v>
      </c>
      <c r="I8" s="45">
        <v>142</v>
      </c>
      <c r="J8" s="45">
        <v>30</v>
      </c>
      <c r="K8" s="25">
        <v>677</v>
      </c>
      <c r="L8" s="46">
        <v>25044</v>
      </c>
      <c r="M8" s="278" t="s">
        <v>418</v>
      </c>
    </row>
    <row r="9" spans="1:15" ht="15.5" x14ac:dyDescent="0.35">
      <c r="A9" s="43" t="s">
        <v>46</v>
      </c>
      <c r="B9" s="25">
        <v>2421</v>
      </c>
      <c r="C9" s="25">
        <v>2785</v>
      </c>
      <c r="D9" s="25">
        <v>7174</v>
      </c>
      <c r="E9" s="25">
        <v>22704</v>
      </c>
      <c r="F9" s="25">
        <v>24984</v>
      </c>
      <c r="G9" s="44">
        <v>16614</v>
      </c>
      <c r="H9" s="25">
        <v>7106</v>
      </c>
      <c r="I9" s="45">
        <v>706</v>
      </c>
      <c r="J9" s="45">
        <v>116</v>
      </c>
      <c r="K9" s="25">
        <v>1435</v>
      </c>
      <c r="L9" s="46">
        <v>86045</v>
      </c>
      <c r="M9" s="278" t="s">
        <v>418</v>
      </c>
    </row>
    <row r="10" spans="1:15" ht="15.5" x14ac:dyDescent="0.35">
      <c r="A10" s="43" t="s">
        <v>47</v>
      </c>
      <c r="B10" s="25">
        <v>3422</v>
      </c>
      <c r="C10" s="25">
        <v>3326</v>
      </c>
      <c r="D10" s="25">
        <v>8852</v>
      </c>
      <c r="E10" s="25">
        <v>28554</v>
      </c>
      <c r="F10" s="25">
        <v>31389</v>
      </c>
      <c r="G10" s="44">
        <v>21585</v>
      </c>
      <c r="H10" s="25">
        <v>10276</v>
      </c>
      <c r="I10" s="45">
        <v>1269</v>
      </c>
      <c r="J10" s="45">
        <v>236</v>
      </c>
      <c r="K10" s="25">
        <v>803</v>
      </c>
      <c r="L10" s="46">
        <v>109712</v>
      </c>
      <c r="M10" s="278" t="s">
        <v>418</v>
      </c>
    </row>
    <row r="11" spans="1:15" ht="15.5" x14ac:dyDescent="0.35">
      <c r="A11" s="43" t="s">
        <v>48</v>
      </c>
      <c r="B11" s="25">
        <v>2397</v>
      </c>
      <c r="C11" s="25">
        <v>2472</v>
      </c>
      <c r="D11" s="25">
        <v>6603</v>
      </c>
      <c r="E11" s="25">
        <v>20384</v>
      </c>
      <c r="F11" s="25">
        <v>20515</v>
      </c>
      <c r="G11" s="44">
        <v>15089</v>
      </c>
      <c r="H11" s="25">
        <v>7935</v>
      </c>
      <c r="I11" s="45">
        <v>1153</v>
      </c>
      <c r="J11" s="45">
        <v>212</v>
      </c>
      <c r="K11" s="45">
        <v>346</v>
      </c>
      <c r="L11" s="46">
        <v>77106</v>
      </c>
      <c r="M11" s="278" t="s">
        <v>418</v>
      </c>
    </row>
    <row r="12" spans="1:15" ht="15.5" x14ac:dyDescent="0.35">
      <c r="A12" s="43" t="s">
        <v>49</v>
      </c>
      <c r="B12" s="25">
        <v>1518</v>
      </c>
      <c r="C12" s="25">
        <v>1850</v>
      </c>
      <c r="D12" s="25">
        <v>4794</v>
      </c>
      <c r="E12" s="25">
        <v>13909</v>
      </c>
      <c r="F12" s="25">
        <v>13567</v>
      </c>
      <c r="G12" s="44">
        <v>10417</v>
      </c>
      <c r="H12" s="25">
        <v>5625</v>
      </c>
      <c r="I12" s="45">
        <v>919</v>
      </c>
      <c r="J12" s="45">
        <v>202</v>
      </c>
      <c r="K12" s="45">
        <v>181</v>
      </c>
      <c r="L12" s="46">
        <v>52982</v>
      </c>
      <c r="M12" s="278" t="s">
        <v>418</v>
      </c>
    </row>
    <row r="13" spans="1:15" ht="15.5" x14ac:dyDescent="0.35">
      <c r="A13" s="43" t="s">
        <v>50</v>
      </c>
      <c r="B13" s="25">
        <v>148</v>
      </c>
      <c r="C13" s="25">
        <v>151</v>
      </c>
      <c r="D13" s="25">
        <v>373</v>
      </c>
      <c r="E13" s="25">
        <v>989</v>
      </c>
      <c r="F13" s="25">
        <v>858</v>
      </c>
      <c r="G13" s="44">
        <v>558</v>
      </c>
      <c r="H13" s="25">
        <v>275</v>
      </c>
      <c r="I13" s="45">
        <v>58</v>
      </c>
      <c r="J13" s="45">
        <v>17</v>
      </c>
      <c r="K13" s="45">
        <v>25</v>
      </c>
      <c r="L13" s="46">
        <v>3452</v>
      </c>
      <c r="M13" s="278" t="s">
        <v>418</v>
      </c>
    </row>
    <row r="14" spans="1:15" ht="16" thickBot="1" x14ac:dyDescent="0.4">
      <c r="A14" s="43" t="s">
        <v>51</v>
      </c>
      <c r="B14" s="25">
        <v>5</v>
      </c>
      <c r="C14" s="25">
        <v>3</v>
      </c>
      <c r="D14" s="25">
        <v>11</v>
      </c>
      <c r="E14" s="25">
        <v>19</v>
      </c>
      <c r="F14" s="25">
        <v>17</v>
      </c>
      <c r="G14" s="44">
        <v>14</v>
      </c>
      <c r="H14" s="25">
        <v>3</v>
      </c>
      <c r="I14" s="45">
        <v>3</v>
      </c>
      <c r="J14" s="45"/>
      <c r="K14" s="45">
        <v>3</v>
      </c>
      <c r="L14" s="46">
        <v>78</v>
      </c>
      <c r="M14" s="278" t="s">
        <v>418</v>
      </c>
    </row>
    <row r="15" spans="1:15" ht="16" thickBot="1" x14ac:dyDescent="0.4">
      <c r="A15" s="47" t="s">
        <v>18</v>
      </c>
      <c r="B15" s="48">
        <v>10687</v>
      </c>
      <c r="C15" s="48">
        <v>11685</v>
      </c>
      <c r="D15" s="48">
        <v>30524</v>
      </c>
      <c r="E15" s="48">
        <v>94128</v>
      </c>
      <c r="F15" s="48">
        <v>98368</v>
      </c>
      <c r="G15" s="49">
        <v>68518</v>
      </c>
      <c r="H15" s="48">
        <v>32800</v>
      </c>
      <c r="I15" s="48">
        <v>4273</v>
      </c>
      <c r="J15" s="48">
        <v>819</v>
      </c>
      <c r="K15" s="48">
        <v>3505</v>
      </c>
      <c r="L15" s="50">
        <v>355307</v>
      </c>
      <c r="M15" s="278" t="s">
        <v>418</v>
      </c>
    </row>
    <row r="16" spans="1:15" x14ac:dyDescent="0.25">
      <c r="A16" s="51" t="s">
        <v>353</v>
      </c>
      <c r="M16" s="278" t="s">
        <v>418</v>
      </c>
    </row>
    <row r="17" spans="1:13" ht="33.65" customHeight="1" thickBot="1" x14ac:dyDescent="0.4">
      <c r="A17" s="26" t="s">
        <v>354</v>
      </c>
      <c r="D17" s="21"/>
      <c r="F17" s="21"/>
      <c r="G17" s="26"/>
      <c r="J17" s="21"/>
      <c r="L17" s="21"/>
      <c r="M17" s="278" t="s">
        <v>418</v>
      </c>
    </row>
    <row r="18" spans="1:13" ht="62.5" thickBot="1" x14ac:dyDescent="0.4">
      <c r="A18" s="34"/>
      <c r="B18" s="35" t="s">
        <v>29</v>
      </c>
      <c r="C18" s="36" t="s">
        <v>30</v>
      </c>
      <c r="D18" s="36" t="s">
        <v>31</v>
      </c>
      <c r="E18" s="36" t="s">
        <v>32</v>
      </c>
      <c r="F18" s="36" t="s">
        <v>33</v>
      </c>
      <c r="G18" s="36" t="s">
        <v>34</v>
      </c>
      <c r="H18" s="36" t="s">
        <v>35</v>
      </c>
      <c r="I18" s="36" t="s">
        <v>36</v>
      </c>
      <c r="J18" s="35" t="s">
        <v>37</v>
      </c>
      <c r="K18" s="37" t="s">
        <v>84</v>
      </c>
      <c r="L18" s="38" t="s">
        <v>85</v>
      </c>
      <c r="M18" s="278" t="s">
        <v>418</v>
      </c>
    </row>
    <row r="19" spans="1:13" ht="15.5" x14ac:dyDescent="0.35">
      <c r="A19" s="39" t="s">
        <v>86</v>
      </c>
      <c r="B19" s="52">
        <v>1088251.4099999999</v>
      </c>
      <c r="C19" s="52">
        <v>446510.5</v>
      </c>
      <c r="D19" s="52">
        <v>2668467.6</v>
      </c>
      <c r="E19" s="52">
        <v>6285855.2300000004</v>
      </c>
      <c r="F19" s="52">
        <v>11227083.199999999</v>
      </c>
      <c r="G19" s="53">
        <v>15708670.5</v>
      </c>
      <c r="H19" s="52">
        <v>14523001.6</v>
      </c>
      <c r="I19" s="52">
        <v>8889679.5399999991</v>
      </c>
      <c r="J19" s="52">
        <v>5125505</v>
      </c>
      <c r="K19" s="52">
        <v>3658702.86</v>
      </c>
      <c r="L19" s="54">
        <v>69621727.439999998</v>
      </c>
      <c r="M19" s="278" t="s">
        <v>418</v>
      </c>
    </row>
    <row r="20" spans="1:13" ht="15.5" x14ac:dyDescent="0.35">
      <c r="A20" s="43" t="s">
        <v>45</v>
      </c>
      <c r="B20" s="55">
        <v>5437195.8499999996</v>
      </c>
      <c r="C20" s="55">
        <v>7664284.6600000001</v>
      </c>
      <c r="D20" s="55">
        <v>31537136.629999999</v>
      </c>
      <c r="E20" s="55">
        <v>146476632.78999999</v>
      </c>
      <c r="F20" s="55">
        <v>233789090.31999999</v>
      </c>
      <c r="G20" s="56">
        <v>245688978.25</v>
      </c>
      <c r="H20" s="55">
        <v>174197992.09</v>
      </c>
      <c r="I20" s="55">
        <v>32391914.219999999</v>
      </c>
      <c r="J20" s="55">
        <v>16655734.279999999</v>
      </c>
      <c r="K20" s="55">
        <v>10129999.77</v>
      </c>
      <c r="L20" s="57">
        <v>903968958.86000001</v>
      </c>
      <c r="M20" s="278" t="s">
        <v>418</v>
      </c>
    </row>
    <row r="21" spans="1:13" ht="15.5" x14ac:dyDescent="0.35">
      <c r="A21" s="43" t="s">
        <v>46</v>
      </c>
      <c r="B21" s="55">
        <v>25020959.420000002</v>
      </c>
      <c r="C21" s="55">
        <v>38515536.140000001</v>
      </c>
      <c r="D21" s="55">
        <v>135223824.09</v>
      </c>
      <c r="E21" s="55">
        <v>705363637.15999997</v>
      </c>
      <c r="F21" s="55">
        <v>1392786409.8699999</v>
      </c>
      <c r="G21" s="56">
        <v>1633022589.1700001</v>
      </c>
      <c r="H21" s="55">
        <v>1234284373.6700001</v>
      </c>
      <c r="I21" s="55">
        <v>236992734.69</v>
      </c>
      <c r="J21" s="55">
        <v>106192187.5</v>
      </c>
      <c r="K21" s="55">
        <v>45595099.479999997</v>
      </c>
      <c r="L21" s="57">
        <v>5552997351.1899996</v>
      </c>
      <c r="M21" s="278" t="s">
        <v>418</v>
      </c>
    </row>
    <row r="22" spans="1:13" ht="15.5" x14ac:dyDescent="0.35">
      <c r="A22" s="43" t="s">
        <v>47</v>
      </c>
      <c r="B22" s="55">
        <v>40310231.07</v>
      </c>
      <c r="C22" s="55">
        <v>57284821.710000001</v>
      </c>
      <c r="D22" s="55">
        <v>216229262.02000001</v>
      </c>
      <c r="E22" s="55">
        <v>1086955210.0899999</v>
      </c>
      <c r="F22" s="55">
        <v>1944387572.4200001</v>
      </c>
      <c r="G22" s="56">
        <v>2305213927.0799999</v>
      </c>
      <c r="H22" s="55">
        <v>1998466411.4100001</v>
      </c>
      <c r="I22" s="55">
        <v>496501229.54000002</v>
      </c>
      <c r="J22" s="55">
        <v>225178002.97</v>
      </c>
      <c r="K22" s="55">
        <v>34194265.549999997</v>
      </c>
      <c r="L22" s="57">
        <v>8404720933.8599997</v>
      </c>
      <c r="M22" s="278" t="s">
        <v>418</v>
      </c>
    </row>
    <row r="23" spans="1:13" ht="15.5" x14ac:dyDescent="0.35">
      <c r="A23" s="43" t="s">
        <v>48</v>
      </c>
      <c r="B23" s="55">
        <v>22637662.5</v>
      </c>
      <c r="C23" s="55">
        <v>37968723.18</v>
      </c>
      <c r="D23" s="55">
        <v>140278397.91999999</v>
      </c>
      <c r="E23" s="55">
        <v>711339744.66999996</v>
      </c>
      <c r="F23" s="55">
        <v>1174694450.4100001</v>
      </c>
      <c r="G23" s="56">
        <v>1474206823.1199999</v>
      </c>
      <c r="H23" s="55">
        <v>1492865952.5599999</v>
      </c>
      <c r="I23" s="55">
        <v>477969346.24000001</v>
      </c>
      <c r="J23" s="55">
        <v>213656484.66999999</v>
      </c>
      <c r="K23" s="55">
        <v>27733763.620000001</v>
      </c>
      <c r="L23" s="57">
        <v>5773351348.8900003</v>
      </c>
      <c r="M23" s="278" t="s">
        <v>418</v>
      </c>
    </row>
    <row r="24" spans="1:13" ht="15.5" x14ac:dyDescent="0.35">
      <c r="A24" s="43" t="s">
        <v>49</v>
      </c>
      <c r="B24" s="55">
        <v>12194712.24</v>
      </c>
      <c r="C24" s="55">
        <v>29101758.149999999</v>
      </c>
      <c r="D24" s="55">
        <v>98015705.989999995</v>
      </c>
      <c r="E24" s="55">
        <v>498821698.06999999</v>
      </c>
      <c r="F24" s="55">
        <v>840507422.79999995</v>
      </c>
      <c r="G24" s="56">
        <v>1125629951.3199999</v>
      </c>
      <c r="H24" s="55">
        <v>1194343917.0999999</v>
      </c>
      <c r="I24" s="55">
        <v>446341579.83999997</v>
      </c>
      <c r="J24" s="55">
        <v>239777906.62</v>
      </c>
      <c r="K24" s="55">
        <v>10922173.699999999</v>
      </c>
      <c r="L24" s="57">
        <v>4495656825.8299999</v>
      </c>
      <c r="M24" s="278" t="s">
        <v>418</v>
      </c>
    </row>
    <row r="25" spans="1:13" ht="15.5" x14ac:dyDescent="0.35">
      <c r="A25" s="43" t="s">
        <v>50</v>
      </c>
      <c r="B25" s="55">
        <v>1365799.64</v>
      </c>
      <c r="C25" s="55">
        <v>2870952.01</v>
      </c>
      <c r="D25" s="55">
        <v>10358890.33</v>
      </c>
      <c r="E25" s="55">
        <v>48840183.490000002</v>
      </c>
      <c r="F25" s="55">
        <v>79720217.530000001</v>
      </c>
      <c r="G25" s="56">
        <v>88485813.760000005</v>
      </c>
      <c r="H25" s="55">
        <v>79481242.079999998</v>
      </c>
      <c r="I25" s="55">
        <v>34605094.920000002</v>
      </c>
      <c r="J25" s="55">
        <v>50167461.57</v>
      </c>
      <c r="K25" s="55">
        <v>2479428.98</v>
      </c>
      <c r="L25" s="57">
        <v>398375084.31</v>
      </c>
      <c r="M25" s="278" t="s">
        <v>418</v>
      </c>
    </row>
    <row r="26" spans="1:13" ht="16" thickBot="1" x14ac:dyDescent="0.4">
      <c r="A26" s="43" t="s">
        <v>51</v>
      </c>
      <c r="B26" s="55">
        <v>55658.75</v>
      </c>
      <c r="C26" s="55">
        <v>13597.13</v>
      </c>
      <c r="D26" s="55">
        <v>294363.51</v>
      </c>
      <c r="E26" s="55">
        <v>1295791.3400000001</v>
      </c>
      <c r="F26" s="55">
        <v>962459.96</v>
      </c>
      <c r="G26" s="56">
        <v>2297468.34</v>
      </c>
      <c r="H26" s="55">
        <v>553150</v>
      </c>
      <c r="I26" s="55">
        <v>1620251.82</v>
      </c>
      <c r="J26" s="55"/>
      <c r="K26" s="55">
        <v>38475</v>
      </c>
      <c r="L26" s="57">
        <v>7131215.8499999996</v>
      </c>
      <c r="M26" s="278" t="s">
        <v>418</v>
      </c>
    </row>
    <row r="27" spans="1:13" ht="16" thickBot="1" x14ac:dyDescent="0.4">
      <c r="A27" s="47" t="s">
        <v>18</v>
      </c>
      <c r="B27" s="58">
        <v>108110470.88</v>
      </c>
      <c r="C27" s="58">
        <v>173866183.47999999</v>
      </c>
      <c r="D27" s="58">
        <v>634606048.09000003</v>
      </c>
      <c r="E27" s="58">
        <v>3205378752.8400002</v>
      </c>
      <c r="F27" s="58">
        <v>5678074706.5100002</v>
      </c>
      <c r="G27" s="58">
        <v>6890254221.54</v>
      </c>
      <c r="H27" s="58">
        <v>6188716040.5100002</v>
      </c>
      <c r="I27" s="58">
        <v>1735311830.8099999</v>
      </c>
      <c r="J27" s="58">
        <v>856753282.61000001</v>
      </c>
      <c r="K27" s="58">
        <v>134751908.96000001</v>
      </c>
      <c r="L27" s="59">
        <v>25605823446</v>
      </c>
      <c r="M27" s="278" t="s">
        <v>418</v>
      </c>
    </row>
    <row r="28" spans="1:13" x14ac:dyDescent="0.25">
      <c r="A28" s="51" t="s">
        <v>353</v>
      </c>
      <c r="M28" s="278" t="s">
        <v>418</v>
      </c>
    </row>
    <row r="29" spans="1:13" ht="32.5" customHeight="1" thickBot="1" x14ac:dyDescent="0.4">
      <c r="A29" s="26" t="s">
        <v>355</v>
      </c>
      <c r="D29" s="21"/>
      <c r="F29" s="21"/>
      <c r="G29" s="26"/>
      <c r="J29" s="21"/>
      <c r="L29" s="60"/>
      <c r="M29" s="278" t="s">
        <v>418</v>
      </c>
    </row>
    <row r="30" spans="1:13" ht="16" thickBot="1" x14ac:dyDescent="0.4">
      <c r="A30" s="34"/>
      <c r="B30" s="35" t="s">
        <v>29</v>
      </c>
      <c r="C30" s="36" t="s">
        <v>30</v>
      </c>
      <c r="D30" s="36" t="s">
        <v>31</v>
      </c>
      <c r="E30" s="36" t="s">
        <v>32</v>
      </c>
      <c r="F30" s="36" t="s">
        <v>33</v>
      </c>
      <c r="G30" s="36" t="s">
        <v>34</v>
      </c>
      <c r="H30" s="36" t="s">
        <v>35</v>
      </c>
      <c r="I30" s="36" t="s">
        <v>36</v>
      </c>
      <c r="J30" s="35" t="s">
        <v>37</v>
      </c>
      <c r="K30" s="61" t="s">
        <v>84</v>
      </c>
      <c r="L30" s="62"/>
      <c r="M30" s="278" t="s">
        <v>418</v>
      </c>
    </row>
    <row r="31" spans="1:13" ht="15.5" x14ac:dyDescent="0.35">
      <c r="A31" s="39" t="s">
        <v>86</v>
      </c>
      <c r="B31" s="63">
        <v>21765</v>
      </c>
      <c r="C31" s="63">
        <v>12757</v>
      </c>
      <c r="D31" s="63">
        <v>29650</v>
      </c>
      <c r="E31" s="63">
        <v>32910</v>
      </c>
      <c r="F31" s="63">
        <v>52709</v>
      </c>
      <c r="G31" s="64">
        <v>98797</v>
      </c>
      <c r="H31" s="63">
        <v>168872</v>
      </c>
      <c r="I31" s="63">
        <v>386508</v>
      </c>
      <c r="J31" s="63">
        <v>854251</v>
      </c>
      <c r="K31" s="65">
        <v>104534</v>
      </c>
      <c r="L31" s="66"/>
      <c r="M31" s="278" t="s">
        <v>418</v>
      </c>
    </row>
    <row r="32" spans="1:13" ht="15.5" x14ac:dyDescent="0.35">
      <c r="A32" s="43" t="s">
        <v>45</v>
      </c>
      <c r="B32" s="67">
        <v>7489</v>
      </c>
      <c r="C32" s="67">
        <v>7210</v>
      </c>
      <c r="D32" s="67">
        <v>12005</v>
      </c>
      <c r="E32" s="67">
        <v>19853</v>
      </c>
      <c r="F32" s="67">
        <v>34255</v>
      </c>
      <c r="G32" s="68">
        <v>60188</v>
      </c>
      <c r="H32" s="67">
        <v>116598</v>
      </c>
      <c r="I32" s="67">
        <v>228112</v>
      </c>
      <c r="J32" s="67">
        <v>555191</v>
      </c>
      <c r="K32" s="69">
        <v>14963</v>
      </c>
      <c r="L32" s="66"/>
      <c r="M32" s="278" t="s">
        <v>418</v>
      </c>
    </row>
    <row r="33" spans="1:13" ht="15.5" x14ac:dyDescent="0.35">
      <c r="A33" s="43" t="s">
        <v>46</v>
      </c>
      <c r="B33" s="67">
        <v>10335</v>
      </c>
      <c r="C33" s="67">
        <v>13830</v>
      </c>
      <c r="D33" s="67">
        <v>18849</v>
      </c>
      <c r="E33" s="67">
        <v>31068</v>
      </c>
      <c r="F33" s="67">
        <v>55747</v>
      </c>
      <c r="G33" s="68">
        <v>98292</v>
      </c>
      <c r="H33" s="67">
        <v>173696</v>
      </c>
      <c r="I33" s="67">
        <v>335684</v>
      </c>
      <c r="J33" s="67">
        <v>915450</v>
      </c>
      <c r="K33" s="69">
        <v>31774</v>
      </c>
      <c r="L33" s="66"/>
      <c r="M33" s="278" t="s">
        <v>418</v>
      </c>
    </row>
    <row r="34" spans="1:13" ht="15.5" x14ac:dyDescent="0.35">
      <c r="A34" s="43" t="s">
        <v>47</v>
      </c>
      <c r="B34" s="67">
        <v>11780</v>
      </c>
      <c r="C34" s="67">
        <v>17223</v>
      </c>
      <c r="D34" s="67">
        <v>24427</v>
      </c>
      <c r="E34" s="67">
        <v>38067</v>
      </c>
      <c r="F34" s="67">
        <v>61945</v>
      </c>
      <c r="G34" s="68">
        <v>106797</v>
      </c>
      <c r="H34" s="67">
        <v>194479</v>
      </c>
      <c r="I34" s="67">
        <v>391254</v>
      </c>
      <c r="J34" s="67">
        <v>954144</v>
      </c>
      <c r="K34" s="69">
        <v>42583</v>
      </c>
      <c r="M34" s="278" t="s">
        <v>418</v>
      </c>
    </row>
    <row r="35" spans="1:13" ht="15.5" x14ac:dyDescent="0.35">
      <c r="A35" s="43" t="s">
        <v>48</v>
      </c>
      <c r="B35" s="67">
        <v>9444</v>
      </c>
      <c r="C35" s="67">
        <v>15360</v>
      </c>
      <c r="D35" s="67">
        <v>21245</v>
      </c>
      <c r="E35" s="67">
        <v>34897</v>
      </c>
      <c r="F35" s="67">
        <v>57260</v>
      </c>
      <c r="G35" s="68">
        <v>97701</v>
      </c>
      <c r="H35" s="67">
        <v>188137</v>
      </c>
      <c r="I35" s="67">
        <v>414544</v>
      </c>
      <c r="J35" s="67">
        <v>1007814</v>
      </c>
      <c r="K35" s="69">
        <v>80155</v>
      </c>
      <c r="M35" s="278" t="s">
        <v>418</v>
      </c>
    </row>
    <row r="36" spans="1:13" ht="15.5" x14ac:dyDescent="0.35">
      <c r="A36" s="43" t="s">
        <v>49</v>
      </c>
      <c r="B36" s="67">
        <v>8033</v>
      </c>
      <c r="C36" s="67">
        <v>15731</v>
      </c>
      <c r="D36" s="67">
        <v>20446</v>
      </c>
      <c r="E36" s="67">
        <v>35863</v>
      </c>
      <c r="F36" s="67">
        <v>61952</v>
      </c>
      <c r="G36" s="68">
        <v>108057</v>
      </c>
      <c r="H36" s="67">
        <v>212328</v>
      </c>
      <c r="I36" s="67">
        <v>485682</v>
      </c>
      <c r="J36" s="67">
        <v>1187019</v>
      </c>
      <c r="K36" s="69">
        <v>60344</v>
      </c>
      <c r="M36" s="278" t="s">
        <v>418</v>
      </c>
    </row>
    <row r="37" spans="1:13" ht="15.5" x14ac:dyDescent="0.35">
      <c r="A37" s="43" t="s">
        <v>50</v>
      </c>
      <c r="B37" s="67">
        <v>9228</v>
      </c>
      <c r="C37" s="67">
        <v>19013</v>
      </c>
      <c r="D37" s="67">
        <v>27772</v>
      </c>
      <c r="E37" s="67">
        <v>49383</v>
      </c>
      <c r="F37" s="67">
        <v>92914</v>
      </c>
      <c r="G37" s="68">
        <v>158577</v>
      </c>
      <c r="H37" s="67">
        <v>289023</v>
      </c>
      <c r="I37" s="67">
        <v>596640</v>
      </c>
      <c r="J37" s="67">
        <v>2951027</v>
      </c>
      <c r="K37" s="69">
        <v>99177</v>
      </c>
      <c r="M37" s="278" t="s">
        <v>418</v>
      </c>
    </row>
    <row r="38" spans="1:13" ht="16" thickBot="1" x14ac:dyDescent="0.4">
      <c r="A38" s="70" t="s">
        <v>51</v>
      </c>
      <c r="B38" s="71">
        <v>11132</v>
      </c>
      <c r="C38" s="71">
        <v>4532</v>
      </c>
      <c r="D38" s="71">
        <v>26760</v>
      </c>
      <c r="E38" s="71">
        <v>68200</v>
      </c>
      <c r="F38" s="71">
        <v>56615</v>
      </c>
      <c r="G38" s="72">
        <v>164105</v>
      </c>
      <c r="H38" s="71">
        <v>184383</v>
      </c>
      <c r="I38" s="71">
        <v>540084</v>
      </c>
      <c r="J38" s="71"/>
      <c r="K38" s="73">
        <v>12825</v>
      </c>
      <c r="M38" s="278" t="s">
        <v>418</v>
      </c>
    </row>
    <row r="39" spans="1:13" x14ac:dyDescent="0.25">
      <c r="A39" s="51" t="s">
        <v>353</v>
      </c>
      <c r="M39" s="278" t="s">
        <v>418</v>
      </c>
    </row>
    <row r="40" spans="1:13" ht="35.15" customHeight="1" thickBot="1" x14ac:dyDescent="0.4">
      <c r="A40" s="348" t="s">
        <v>356</v>
      </c>
      <c r="B40" s="348"/>
      <c r="C40" s="348"/>
      <c r="D40" s="348"/>
      <c r="E40" s="348"/>
      <c r="F40" s="348"/>
      <c r="G40" s="348"/>
      <c r="H40" s="348"/>
      <c r="I40" s="348"/>
      <c r="J40" s="348"/>
      <c r="K40" s="348"/>
      <c r="L40" s="74"/>
      <c r="M40" s="278" t="s">
        <v>418</v>
      </c>
    </row>
    <row r="41" spans="1:13" ht="16" thickBot="1" x14ac:dyDescent="0.4">
      <c r="A41" s="34"/>
      <c r="B41" s="35" t="s">
        <v>29</v>
      </c>
      <c r="C41" s="36" t="s">
        <v>30</v>
      </c>
      <c r="D41" s="36" t="s">
        <v>31</v>
      </c>
      <c r="E41" s="36" t="s">
        <v>32</v>
      </c>
      <c r="F41" s="36" t="s">
        <v>33</v>
      </c>
      <c r="G41" s="36" t="s">
        <v>34</v>
      </c>
      <c r="H41" s="36" t="s">
        <v>35</v>
      </c>
      <c r="I41" s="36" t="s">
        <v>36</v>
      </c>
      <c r="J41" s="35" t="s">
        <v>37</v>
      </c>
      <c r="K41" s="61" t="s">
        <v>84</v>
      </c>
      <c r="L41" s="19"/>
      <c r="M41" s="278" t="s">
        <v>418</v>
      </c>
    </row>
    <row r="42" spans="1:13" ht="15.5" x14ac:dyDescent="0.35">
      <c r="A42" s="75" t="s">
        <v>86</v>
      </c>
      <c r="B42" s="76">
        <v>6.9999999999999999E-4</v>
      </c>
      <c r="C42" s="76">
        <v>6.9999999999999999E-4</v>
      </c>
      <c r="D42" s="76">
        <v>1.4E-3</v>
      </c>
      <c r="E42" s="76">
        <v>3.3E-3</v>
      </c>
      <c r="F42" s="76">
        <v>1.1299999999999999E-2</v>
      </c>
      <c r="G42" s="77">
        <v>2.63E-2</v>
      </c>
      <c r="H42" s="76">
        <v>5.33E-2</v>
      </c>
      <c r="I42" s="76">
        <v>0.1565</v>
      </c>
      <c r="J42" s="76">
        <v>0.16220000000000001</v>
      </c>
      <c r="K42" s="78">
        <v>8.0000000000000004E-4</v>
      </c>
      <c r="M42" s="278" t="s">
        <v>418</v>
      </c>
    </row>
    <row r="43" spans="1:13" ht="15.5" x14ac:dyDescent="0.35">
      <c r="A43" s="43" t="s">
        <v>45</v>
      </c>
      <c r="B43" s="79">
        <v>5.8700000000000002E-2</v>
      </c>
      <c r="C43" s="79">
        <v>9.8299999999999998E-2</v>
      </c>
      <c r="D43" s="79">
        <v>0.14119999999999999</v>
      </c>
      <c r="E43" s="79">
        <v>0.2223</v>
      </c>
      <c r="F43" s="79">
        <v>0.30570000000000003</v>
      </c>
      <c r="G43" s="80">
        <v>0.35780000000000001</v>
      </c>
      <c r="H43" s="79">
        <v>0.39190000000000003</v>
      </c>
      <c r="I43" s="79">
        <v>0.38379999999999997</v>
      </c>
      <c r="J43" s="79">
        <v>0.49180000000000001</v>
      </c>
      <c r="K43" s="81">
        <v>8.0100000000000005E-2</v>
      </c>
      <c r="M43" s="278" t="s">
        <v>418</v>
      </c>
    </row>
    <row r="44" spans="1:13" ht="15.5" x14ac:dyDescent="0.35">
      <c r="A44" s="43" t="s">
        <v>46</v>
      </c>
      <c r="B44" s="79">
        <v>0.2586</v>
      </c>
      <c r="C44" s="79">
        <v>0.39179999999999998</v>
      </c>
      <c r="D44" s="79">
        <v>0.51019999999999999</v>
      </c>
      <c r="E44" s="79">
        <v>0.67930000000000001</v>
      </c>
      <c r="F44" s="79">
        <v>0.81020000000000003</v>
      </c>
      <c r="G44" s="80">
        <v>0.87790000000000001</v>
      </c>
      <c r="H44" s="79">
        <v>0.90880000000000005</v>
      </c>
      <c r="I44" s="79">
        <v>0.91810000000000003</v>
      </c>
      <c r="J44" s="79">
        <v>0.94310000000000005</v>
      </c>
      <c r="K44" s="81">
        <v>0.2336</v>
      </c>
      <c r="M44" s="278" t="s">
        <v>418</v>
      </c>
    </row>
    <row r="45" spans="1:13" ht="15.5" x14ac:dyDescent="0.35">
      <c r="A45" s="43" t="s">
        <v>47</v>
      </c>
      <c r="B45" s="79">
        <v>0.4501</v>
      </c>
      <c r="C45" s="79">
        <v>0.63229999999999997</v>
      </c>
      <c r="D45" s="79">
        <v>0.77139999999999997</v>
      </c>
      <c r="E45" s="79">
        <v>0.87890000000000001</v>
      </c>
      <c r="F45" s="79">
        <v>0.93340000000000001</v>
      </c>
      <c r="G45" s="80">
        <v>0.95479999999999998</v>
      </c>
      <c r="H45" s="79">
        <v>0.95909999999999995</v>
      </c>
      <c r="I45" s="79">
        <v>0.95409999999999995</v>
      </c>
      <c r="J45" s="79">
        <v>0.96330000000000005</v>
      </c>
      <c r="K45" s="81">
        <v>0.2152</v>
      </c>
      <c r="M45" s="278" t="s">
        <v>418</v>
      </c>
    </row>
    <row r="46" spans="1:13" ht="15.5" x14ac:dyDescent="0.35">
      <c r="A46" s="43" t="s">
        <v>48</v>
      </c>
      <c r="B46" s="79">
        <v>0.54449999999999998</v>
      </c>
      <c r="C46" s="79">
        <v>0.77370000000000005</v>
      </c>
      <c r="D46" s="79">
        <v>0.88109999999999999</v>
      </c>
      <c r="E46" s="79">
        <v>0.93669999999999998</v>
      </c>
      <c r="F46" s="79">
        <v>0.95889999999999997</v>
      </c>
      <c r="G46" s="80">
        <v>0.96430000000000005</v>
      </c>
      <c r="H46" s="79">
        <v>0.96709999999999996</v>
      </c>
      <c r="I46" s="79">
        <v>0.96730000000000005</v>
      </c>
      <c r="J46" s="79">
        <v>0.95069999999999999</v>
      </c>
      <c r="K46" s="81">
        <v>0.16930000000000001</v>
      </c>
      <c r="M46" s="278" t="s">
        <v>418</v>
      </c>
    </row>
    <row r="47" spans="1:13" ht="15.5" x14ac:dyDescent="0.35">
      <c r="A47" s="43" t="s">
        <v>49</v>
      </c>
      <c r="B47" s="79">
        <v>0.63460000000000005</v>
      </c>
      <c r="C47" s="79">
        <v>0.86450000000000005</v>
      </c>
      <c r="D47" s="79">
        <v>0.91820000000000002</v>
      </c>
      <c r="E47" s="79">
        <v>0.94679999999999997</v>
      </c>
      <c r="F47" s="79">
        <v>0.96079999999999999</v>
      </c>
      <c r="G47" s="80">
        <v>0.96360000000000001</v>
      </c>
      <c r="H47" s="79">
        <v>0.9637</v>
      </c>
      <c r="I47" s="79">
        <v>0.96230000000000004</v>
      </c>
      <c r="J47" s="79">
        <v>0.94840000000000002</v>
      </c>
      <c r="K47" s="81">
        <v>0.1178</v>
      </c>
      <c r="M47" s="278" t="s">
        <v>418</v>
      </c>
    </row>
    <row r="48" spans="1:13" ht="15.5" x14ac:dyDescent="0.35">
      <c r="A48" s="43" t="s">
        <v>50</v>
      </c>
      <c r="B48" s="79">
        <v>0.66969999999999996</v>
      </c>
      <c r="C48" s="79">
        <v>0.88819999999999999</v>
      </c>
      <c r="D48" s="79">
        <v>0.90310000000000001</v>
      </c>
      <c r="E48" s="79">
        <v>0.93389999999999995</v>
      </c>
      <c r="F48" s="79">
        <v>0.92259999999999998</v>
      </c>
      <c r="G48" s="80">
        <v>0.93310000000000004</v>
      </c>
      <c r="H48" s="79">
        <v>0.91059999999999997</v>
      </c>
      <c r="I48" s="79">
        <v>0.89229999999999998</v>
      </c>
      <c r="J48" s="79">
        <v>1</v>
      </c>
      <c r="K48" s="81">
        <v>9.1600000000000001E-2</v>
      </c>
      <c r="M48" s="278" t="s">
        <v>418</v>
      </c>
    </row>
    <row r="49" spans="1:23" ht="16" thickBot="1" x14ac:dyDescent="0.4">
      <c r="A49" s="70" t="s">
        <v>51</v>
      </c>
      <c r="B49" s="82">
        <v>0.1042</v>
      </c>
      <c r="C49" s="82">
        <v>0.25</v>
      </c>
      <c r="D49" s="82">
        <v>0.52380000000000004</v>
      </c>
      <c r="E49" s="82">
        <v>0.47499999999999998</v>
      </c>
      <c r="F49" s="82">
        <v>0.8095</v>
      </c>
      <c r="G49" s="83">
        <v>0.77780000000000005</v>
      </c>
      <c r="H49" s="82">
        <v>0.5</v>
      </c>
      <c r="I49" s="82">
        <v>1</v>
      </c>
      <c r="J49" s="82"/>
      <c r="K49" s="84">
        <v>2.5399999999999999E-2</v>
      </c>
      <c r="M49" s="278" t="s">
        <v>418</v>
      </c>
    </row>
    <row r="50" spans="1:23" ht="13" x14ac:dyDescent="0.3">
      <c r="A50" s="349" t="s">
        <v>357</v>
      </c>
      <c r="B50" s="349"/>
      <c r="C50" s="349"/>
      <c r="D50" s="349"/>
      <c r="E50" s="349"/>
      <c r="F50" s="349"/>
      <c r="G50" s="349"/>
      <c r="H50" s="349"/>
      <c r="I50" s="349"/>
      <c r="J50" s="349"/>
      <c r="K50" s="349"/>
      <c r="L50" s="349"/>
      <c r="M50" s="278" t="s">
        <v>418</v>
      </c>
    </row>
    <row r="51" spans="1:23" x14ac:dyDescent="0.25">
      <c r="A51" s="3" t="s">
        <v>87</v>
      </c>
      <c r="M51" s="278" t="s">
        <v>418</v>
      </c>
    </row>
    <row r="52" spans="1:23" x14ac:dyDescent="0.25">
      <c r="A52" s="51" t="s">
        <v>353</v>
      </c>
      <c r="M52" s="278" t="s">
        <v>418</v>
      </c>
    </row>
    <row r="53" spans="1:23" ht="30.65" customHeight="1" thickBot="1" x14ac:dyDescent="0.4">
      <c r="A53" s="350" t="s">
        <v>88</v>
      </c>
      <c r="B53" s="350"/>
      <c r="C53" s="350"/>
      <c r="D53" s="350"/>
      <c r="E53" s="350"/>
      <c r="F53" s="350"/>
      <c r="G53" s="350"/>
      <c r="H53" s="350"/>
      <c r="I53" s="350"/>
      <c r="J53" s="350"/>
      <c r="K53" s="350"/>
      <c r="L53" s="74"/>
      <c r="M53" s="278" t="s">
        <v>418</v>
      </c>
      <c r="N53" s="19"/>
      <c r="O53" s="19"/>
      <c r="P53" s="19"/>
      <c r="Q53" s="19"/>
      <c r="R53" s="19"/>
      <c r="S53" s="19"/>
      <c r="T53" s="19"/>
      <c r="U53" s="19"/>
      <c r="V53" s="19"/>
      <c r="W53" s="19"/>
    </row>
    <row r="54" spans="1:23" ht="109" thickBot="1" x14ac:dyDescent="0.4">
      <c r="A54" s="85" t="s">
        <v>89</v>
      </c>
      <c r="B54" s="36" t="s">
        <v>90</v>
      </c>
      <c r="C54" s="86" t="s">
        <v>358</v>
      </c>
      <c r="D54" s="19"/>
      <c r="E54" s="19"/>
      <c r="F54" s="19"/>
      <c r="G54" s="19"/>
      <c r="H54" s="19"/>
      <c r="I54" s="19"/>
      <c r="J54" s="19"/>
      <c r="K54" s="19"/>
      <c r="L54" s="19"/>
      <c r="M54" s="278" t="s">
        <v>418</v>
      </c>
      <c r="N54" s="19"/>
      <c r="O54" s="19"/>
      <c r="P54" s="19"/>
      <c r="Q54" s="19"/>
      <c r="R54" s="19"/>
      <c r="S54" s="19"/>
      <c r="T54" s="19"/>
      <c r="U54" s="19"/>
      <c r="V54" s="19"/>
      <c r="W54" s="19"/>
    </row>
    <row r="55" spans="1:23" ht="15.5" x14ac:dyDescent="0.35">
      <c r="A55" s="87">
        <v>2012</v>
      </c>
      <c r="B55" s="63">
        <v>19624</v>
      </c>
      <c r="C55" s="88">
        <v>21743</v>
      </c>
      <c r="M55" s="278" t="s">
        <v>418</v>
      </c>
    </row>
    <row r="56" spans="1:23" ht="15.5" x14ac:dyDescent="0.35">
      <c r="A56" s="89">
        <v>2013</v>
      </c>
      <c r="B56" s="67">
        <v>20429</v>
      </c>
      <c r="C56" s="90">
        <v>23087</v>
      </c>
      <c r="M56" s="278" t="s">
        <v>418</v>
      </c>
    </row>
    <row r="57" spans="1:23" ht="15.5" x14ac:dyDescent="0.35">
      <c r="A57" s="89">
        <v>2014</v>
      </c>
      <c r="B57" s="67">
        <v>24229</v>
      </c>
      <c r="C57" s="90">
        <v>26164</v>
      </c>
      <c r="M57" s="278" t="s">
        <v>418</v>
      </c>
    </row>
    <row r="58" spans="1:23" ht="15.5" x14ac:dyDescent="0.35">
      <c r="A58" s="89">
        <v>2015</v>
      </c>
      <c r="B58" s="67">
        <v>26992</v>
      </c>
      <c r="C58" s="90">
        <v>29607</v>
      </c>
      <c r="M58" s="278" t="s">
        <v>418</v>
      </c>
    </row>
    <row r="59" spans="1:23" ht="16" thickBot="1" x14ac:dyDescent="0.4">
      <c r="A59" s="91">
        <v>2016</v>
      </c>
      <c r="B59" s="71">
        <v>25606</v>
      </c>
      <c r="C59" s="92">
        <v>32112</v>
      </c>
      <c r="M59" s="278" t="s">
        <v>418</v>
      </c>
    </row>
    <row r="60" spans="1:23" ht="14.5" x14ac:dyDescent="0.35">
      <c r="A60" s="93" t="s">
        <v>359</v>
      </c>
      <c r="M60" s="278" t="s">
        <v>418</v>
      </c>
    </row>
    <row r="61" spans="1:23" x14ac:dyDescent="0.25">
      <c r="A61" s="278" t="s">
        <v>416</v>
      </c>
      <c r="B61" s="278" t="s">
        <v>416</v>
      </c>
      <c r="C61" s="278" t="s">
        <v>416</v>
      </c>
      <c r="D61" s="278" t="s">
        <v>416</v>
      </c>
      <c r="E61" s="278" t="s">
        <v>416</v>
      </c>
      <c r="F61" s="278" t="s">
        <v>416</v>
      </c>
      <c r="G61" s="278" t="s">
        <v>416</v>
      </c>
      <c r="H61" s="278" t="s">
        <v>416</v>
      </c>
      <c r="I61" s="278" t="s">
        <v>416</v>
      </c>
      <c r="J61" s="278" t="s">
        <v>416</v>
      </c>
      <c r="K61" s="278" t="s">
        <v>416</v>
      </c>
      <c r="L61" s="278" t="s">
        <v>416</v>
      </c>
    </row>
  </sheetData>
  <mergeCells count="4">
    <mergeCell ref="A3:K3"/>
    <mergeCell ref="A40:K40"/>
    <mergeCell ref="A50:L50"/>
    <mergeCell ref="A53:K53"/>
  </mergeCells>
  <hyperlinks>
    <hyperlink ref="A4" location="Contents!A1" display="Back to contents" xr:uid="{4CBB758B-A1F4-42F0-A685-335AE0B2C320}"/>
  </hyperlinks>
  <pageMargins left="0.7" right="0.7" top="0.75" bottom="0.75" header="0.3" footer="0.3"/>
  <pageSetup paperSize="9" orientation="portrait" r:id="rId1"/>
  <headerFooter>
    <oddHeader>&amp;C&amp;"Verdana"&amp;10&amp;KB40029 OFFICIAL&amp;1#_x000D_</oddHeader>
    <oddFooter>&amp;C_x000D_&amp;1#&amp;"Verdana"&amp;10&amp;KB40029 OFFICIAL</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I63"/>
  <sheetViews>
    <sheetView showGridLines="0" zoomScaleNormal="100" workbookViewId="0"/>
  </sheetViews>
  <sheetFormatPr defaultColWidth="9.1796875" defaultRowHeight="12.5" x14ac:dyDescent="0.25"/>
  <cols>
    <col min="1" max="1" width="63.1796875" style="242" customWidth="1"/>
    <col min="2" max="2" width="13.453125" style="242" customWidth="1"/>
    <col min="3" max="7" width="14" style="242" customWidth="1"/>
    <col min="8" max="16384" width="9.1796875" style="242"/>
  </cols>
  <sheetData>
    <row r="1" spans="1:9" x14ac:dyDescent="0.25">
      <c r="A1" s="278" t="s">
        <v>422</v>
      </c>
      <c r="G1" s="278" t="s">
        <v>418</v>
      </c>
    </row>
    <row r="2" spans="1:9" s="134" customFormat="1" ht="33.65" customHeight="1" x14ac:dyDescent="0.35">
      <c r="A2" s="6" t="s">
        <v>91</v>
      </c>
      <c r="B2" s="287"/>
      <c r="C2" s="288"/>
      <c r="D2" s="288"/>
      <c r="E2" s="288"/>
      <c r="F2" s="288"/>
      <c r="G2" s="280" t="s">
        <v>418</v>
      </c>
      <c r="H2" s="288"/>
      <c r="I2" s="288"/>
    </row>
    <row r="3" spans="1:9" ht="87" customHeight="1" x14ac:dyDescent="0.35">
      <c r="A3" s="342" t="s">
        <v>92</v>
      </c>
      <c r="B3" s="343"/>
      <c r="C3" s="343"/>
      <c r="D3" s="343"/>
      <c r="E3" s="343"/>
      <c r="F3" s="344"/>
      <c r="G3" s="278" t="s">
        <v>418</v>
      </c>
      <c r="H3" s="243"/>
      <c r="I3" s="243"/>
    </row>
    <row r="4" spans="1:9" ht="15.5" x14ac:dyDescent="0.35">
      <c r="A4" s="298" t="s">
        <v>419</v>
      </c>
      <c r="B4" s="5"/>
      <c r="C4" s="243"/>
      <c r="D4" s="243"/>
      <c r="E4" s="243"/>
      <c r="F4" s="243"/>
      <c r="G4" s="278" t="s">
        <v>418</v>
      </c>
      <c r="H4" s="243"/>
      <c r="I4" s="243"/>
    </row>
    <row r="5" spans="1:9" ht="29.15" customHeight="1" x14ac:dyDescent="0.35">
      <c r="A5" s="20" t="s">
        <v>93</v>
      </c>
      <c r="D5" s="21"/>
      <c r="F5" s="21"/>
      <c r="G5" s="278" t="s">
        <v>418</v>
      </c>
    </row>
    <row r="6" spans="1:9" ht="15.5" x14ac:dyDescent="0.35">
      <c r="A6" s="22"/>
      <c r="B6" s="23">
        <v>2012</v>
      </c>
      <c r="C6" s="23">
        <v>2013</v>
      </c>
      <c r="D6" s="23">
        <v>2014</v>
      </c>
      <c r="E6" s="23">
        <v>2015</v>
      </c>
      <c r="F6" s="23">
        <v>2016</v>
      </c>
      <c r="G6" s="278" t="s">
        <v>418</v>
      </c>
    </row>
    <row r="7" spans="1:9" ht="15.5" x14ac:dyDescent="0.35">
      <c r="A7" s="24" t="s">
        <v>63</v>
      </c>
      <c r="B7" s="94"/>
      <c r="C7" s="196">
        <v>3673.85</v>
      </c>
      <c r="D7" s="25">
        <v>3443.41</v>
      </c>
      <c r="E7" s="25">
        <v>3726.99</v>
      </c>
      <c r="F7" s="25">
        <v>3260.84</v>
      </c>
      <c r="G7" s="278" t="s">
        <v>418</v>
      </c>
    </row>
    <row r="8" spans="1:9" ht="15.5" x14ac:dyDescent="0.35">
      <c r="A8" s="24" t="s">
        <v>64</v>
      </c>
      <c r="B8" s="94"/>
      <c r="C8" s="196">
        <v>101085.6</v>
      </c>
      <c r="D8" s="25">
        <v>83115.91</v>
      </c>
      <c r="E8" s="25">
        <v>81508.87</v>
      </c>
      <c r="F8" s="25">
        <v>78079.7</v>
      </c>
      <c r="G8" s="278" t="s">
        <v>418</v>
      </c>
    </row>
    <row r="9" spans="1:9" ht="15.5" x14ac:dyDescent="0.35">
      <c r="A9" s="24" t="s">
        <v>65</v>
      </c>
      <c r="B9" s="94"/>
      <c r="C9" s="196">
        <v>28071</v>
      </c>
      <c r="D9" s="25">
        <v>20192</v>
      </c>
      <c r="E9" s="25">
        <v>15000</v>
      </c>
      <c r="F9" s="25">
        <v>13500</v>
      </c>
      <c r="G9" s="278" t="s">
        <v>418</v>
      </c>
    </row>
    <row r="10" spans="1:9" ht="15.5" x14ac:dyDescent="0.35">
      <c r="A10" s="24" t="s">
        <v>94</v>
      </c>
      <c r="B10" s="94"/>
      <c r="C10" s="196">
        <v>36341</v>
      </c>
      <c r="D10" s="25">
        <v>41425</v>
      </c>
      <c r="E10" s="25">
        <v>45723</v>
      </c>
      <c r="F10" s="25">
        <v>41762</v>
      </c>
      <c r="G10" s="278" t="s">
        <v>418</v>
      </c>
    </row>
    <row r="11" spans="1:9" ht="28.5" customHeight="1" x14ac:dyDescent="0.35">
      <c r="A11" s="26" t="s">
        <v>95</v>
      </c>
      <c r="B11" s="27"/>
      <c r="C11" s="27"/>
      <c r="D11" s="27"/>
      <c r="E11" s="27"/>
      <c r="F11" s="27"/>
      <c r="G11" s="278" t="s">
        <v>418</v>
      </c>
    </row>
    <row r="12" spans="1:9" ht="15.5" x14ac:dyDescent="0.35">
      <c r="A12" s="22"/>
      <c r="B12" s="23">
        <v>2012</v>
      </c>
      <c r="C12" s="23">
        <v>2013</v>
      </c>
      <c r="D12" s="23">
        <v>2014</v>
      </c>
      <c r="E12" s="23">
        <v>2015</v>
      </c>
      <c r="F12" s="23">
        <v>2016</v>
      </c>
      <c r="G12" s="278" t="s">
        <v>418</v>
      </c>
    </row>
    <row r="13" spans="1:9" ht="15.5" x14ac:dyDescent="0.35">
      <c r="A13" s="24" t="s">
        <v>336</v>
      </c>
      <c r="B13" s="94"/>
      <c r="C13" s="172">
        <v>0.67400000000000004</v>
      </c>
      <c r="D13" s="172">
        <v>0.68779999999999997</v>
      </c>
      <c r="E13" s="172">
        <v>0.66690000000000005</v>
      </c>
      <c r="F13" s="234">
        <v>0.63839999999999997</v>
      </c>
      <c r="G13" s="278" t="s">
        <v>418</v>
      </c>
    </row>
    <row r="14" spans="1:9" ht="15.5" x14ac:dyDescent="0.35">
      <c r="A14" s="24" t="s">
        <v>337</v>
      </c>
      <c r="B14" s="94"/>
      <c r="C14" s="172">
        <v>0.1462</v>
      </c>
      <c r="D14" s="172">
        <v>0.1411</v>
      </c>
      <c r="E14" s="172">
        <v>0.12839999999999999</v>
      </c>
      <c r="F14" s="172">
        <v>0.1116</v>
      </c>
      <c r="G14" s="278" t="s">
        <v>418</v>
      </c>
    </row>
    <row r="15" spans="1:9" ht="15.5" x14ac:dyDescent="0.35">
      <c r="A15" s="24" t="s">
        <v>96</v>
      </c>
      <c r="B15" s="94"/>
      <c r="C15" s="172">
        <v>7.0400000000000004E-2</v>
      </c>
      <c r="D15" s="172">
        <v>7.1400000000000005E-2</v>
      </c>
      <c r="E15" s="172">
        <v>7.0699999999999999E-2</v>
      </c>
      <c r="F15" s="172">
        <v>8.9399999999999993E-2</v>
      </c>
      <c r="G15" s="278" t="s">
        <v>418</v>
      </c>
    </row>
    <row r="16" spans="1:9" ht="15.5" x14ac:dyDescent="0.35">
      <c r="A16" s="24" t="s">
        <v>97</v>
      </c>
      <c r="B16" s="94"/>
      <c r="C16" s="172">
        <v>3.9300000000000002E-2</v>
      </c>
      <c r="D16" s="172">
        <v>5.0999999999999997E-2</v>
      </c>
      <c r="E16" s="172">
        <v>5.91E-2</v>
      </c>
      <c r="F16" s="172">
        <v>8.1600000000000006E-2</v>
      </c>
      <c r="G16" s="278" t="s">
        <v>418</v>
      </c>
    </row>
    <row r="17" spans="1:7" ht="15.5" x14ac:dyDescent="0.35">
      <c r="A17" s="24" t="s">
        <v>98</v>
      </c>
      <c r="B17" s="94"/>
      <c r="C17" s="172">
        <v>6.4000000000000003E-3</v>
      </c>
      <c r="D17" s="172">
        <v>2.7000000000000001E-3</v>
      </c>
      <c r="E17" s="172">
        <v>4.1000000000000003E-3</v>
      </c>
      <c r="F17" s="172">
        <v>6.4999999999999997E-3</v>
      </c>
      <c r="G17" s="278" t="s">
        <v>418</v>
      </c>
    </row>
    <row r="18" spans="1:7" ht="15.5" x14ac:dyDescent="0.35">
      <c r="A18" s="24" t="s">
        <v>99</v>
      </c>
      <c r="B18" s="94"/>
      <c r="C18" s="172">
        <v>3.1899999999999998E-2</v>
      </c>
      <c r="D18" s="172">
        <v>2.24E-2</v>
      </c>
      <c r="E18" s="172">
        <v>2.0199999999999999E-2</v>
      </c>
      <c r="F18" s="172">
        <v>2.6200000000000001E-2</v>
      </c>
      <c r="G18" s="278" t="s">
        <v>418</v>
      </c>
    </row>
    <row r="19" spans="1:7" ht="15.5" x14ac:dyDescent="0.35">
      <c r="A19" s="24" t="s">
        <v>100</v>
      </c>
      <c r="B19" s="94"/>
      <c r="C19" s="172">
        <v>2.5700000000000001E-2</v>
      </c>
      <c r="D19" s="234">
        <v>1.2E-2</v>
      </c>
      <c r="E19" s="172">
        <v>1.77E-2</v>
      </c>
      <c r="F19" s="234">
        <v>3.6799999999999999E-2</v>
      </c>
      <c r="G19" s="278" t="s">
        <v>418</v>
      </c>
    </row>
    <row r="20" spans="1:7" ht="15.5" x14ac:dyDescent="0.35">
      <c r="A20" s="24" t="s">
        <v>51</v>
      </c>
      <c r="B20" s="94"/>
      <c r="C20" s="172">
        <v>6.1000000000000004E-3</v>
      </c>
      <c r="D20" s="172">
        <v>1.15E-2</v>
      </c>
      <c r="E20" s="172">
        <v>3.2899999999999999E-2</v>
      </c>
      <c r="F20" s="172">
        <v>9.5999999999999992E-3</v>
      </c>
      <c r="G20" s="278" t="s">
        <v>418</v>
      </c>
    </row>
    <row r="21" spans="1:7" ht="15.5" x14ac:dyDescent="0.35">
      <c r="A21" s="24" t="s">
        <v>18</v>
      </c>
      <c r="B21" s="95"/>
      <c r="C21" s="96">
        <v>1</v>
      </c>
      <c r="D21" s="96">
        <v>1</v>
      </c>
      <c r="E21" s="96">
        <v>1</v>
      </c>
      <c r="F21" s="96">
        <v>1</v>
      </c>
      <c r="G21" s="278" t="s">
        <v>418</v>
      </c>
    </row>
    <row r="22" spans="1:7" ht="30" customHeight="1" x14ac:dyDescent="0.35">
      <c r="A22" s="26" t="s">
        <v>101</v>
      </c>
      <c r="B22" s="27"/>
      <c r="C22" s="27"/>
      <c r="D22" s="27"/>
      <c r="E22" s="27"/>
      <c r="F22" s="27"/>
      <c r="G22" s="278" t="s">
        <v>418</v>
      </c>
    </row>
    <row r="23" spans="1:7" ht="15.5" x14ac:dyDescent="0.35">
      <c r="A23" s="22"/>
      <c r="B23" s="23">
        <v>2012</v>
      </c>
      <c r="C23" s="23">
        <v>2013</v>
      </c>
      <c r="D23" s="23">
        <v>2014</v>
      </c>
      <c r="E23" s="23">
        <v>2015</v>
      </c>
      <c r="F23" s="23">
        <v>2016</v>
      </c>
      <c r="G23" s="278" t="s">
        <v>418</v>
      </c>
    </row>
    <row r="24" spans="1:7" ht="15.5" x14ac:dyDescent="0.35">
      <c r="A24" s="24" t="s">
        <v>336</v>
      </c>
      <c r="B24" s="94"/>
      <c r="C24" s="172">
        <v>0.69259999999999999</v>
      </c>
      <c r="D24" s="172">
        <v>0.65869999999999995</v>
      </c>
      <c r="E24" s="172">
        <v>0.58819999999999995</v>
      </c>
      <c r="F24" s="234">
        <v>0.55079999999999996</v>
      </c>
      <c r="G24" s="278" t="s">
        <v>418</v>
      </c>
    </row>
    <row r="25" spans="1:7" ht="15.5" x14ac:dyDescent="0.35">
      <c r="A25" s="24" t="s">
        <v>337</v>
      </c>
      <c r="B25" s="94"/>
      <c r="C25" s="172">
        <v>0.1772</v>
      </c>
      <c r="D25" s="172">
        <v>0.17319999999999999</v>
      </c>
      <c r="E25" s="172">
        <v>0.14680000000000001</v>
      </c>
      <c r="F25" s="172">
        <v>0.1237</v>
      </c>
      <c r="G25" s="278" t="s">
        <v>418</v>
      </c>
    </row>
    <row r="26" spans="1:7" ht="15.5" x14ac:dyDescent="0.35">
      <c r="A26" s="24" t="s">
        <v>96</v>
      </c>
      <c r="B26" s="94"/>
      <c r="C26" s="172">
        <v>1.9E-2</v>
      </c>
      <c r="D26" s="172">
        <v>1.41E-2</v>
      </c>
      <c r="E26" s="172">
        <v>1.3899999999999999E-2</v>
      </c>
      <c r="F26" s="172">
        <v>1.32E-2</v>
      </c>
      <c r="G26" s="278" t="s">
        <v>418</v>
      </c>
    </row>
    <row r="27" spans="1:7" ht="15.5" x14ac:dyDescent="0.35">
      <c r="A27" s="24" t="s">
        <v>97</v>
      </c>
      <c r="B27" s="94"/>
      <c r="C27" s="172">
        <v>8.3999999999999995E-3</v>
      </c>
      <c r="D27" s="172">
        <v>7.1999999999999998E-3</v>
      </c>
      <c r="E27" s="172">
        <v>6.7999999999999996E-3</v>
      </c>
      <c r="F27" s="172">
        <v>8.3000000000000001E-3</v>
      </c>
      <c r="G27" s="278" t="s">
        <v>418</v>
      </c>
    </row>
    <row r="28" spans="1:7" ht="15.5" x14ac:dyDescent="0.35">
      <c r="A28" s="24" t="s">
        <v>98</v>
      </c>
      <c r="B28" s="94"/>
      <c r="C28" s="172">
        <v>2.3E-3</v>
      </c>
      <c r="D28" s="172">
        <v>1.4E-3</v>
      </c>
      <c r="E28" s="172">
        <v>1.5E-3</v>
      </c>
      <c r="F28" s="172">
        <v>1.9E-3</v>
      </c>
      <c r="G28" s="278" t="s">
        <v>418</v>
      </c>
    </row>
    <row r="29" spans="1:7" ht="15.5" x14ac:dyDescent="0.35">
      <c r="A29" s="24" t="s">
        <v>99</v>
      </c>
      <c r="B29" s="94"/>
      <c r="C29" s="172">
        <v>4.6800000000000001E-2</v>
      </c>
      <c r="D29" s="172">
        <v>3.1300000000000001E-2</v>
      </c>
      <c r="E29" s="172">
        <v>3.04E-2</v>
      </c>
      <c r="F29" s="172">
        <v>3.4099999999999998E-2</v>
      </c>
      <c r="G29" s="278" t="s">
        <v>418</v>
      </c>
    </row>
    <row r="30" spans="1:7" ht="15.5" x14ac:dyDescent="0.35">
      <c r="A30" s="24" t="s">
        <v>100</v>
      </c>
      <c r="B30" s="94"/>
      <c r="C30" s="172">
        <v>4.7E-2</v>
      </c>
      <c r="D30" s="234">
        <v>0.10630000000000001</v>
      </c>
      <c r="E30" s="172">
        <v>0.2064</v>
      </c>
      <c r="F30" s="234">
        <v>0.26190000000000002</v>
      </c>
      <c r="G30" s="278" t="s">
        <v>418</v>
      </c>
    </row>
    <row r="31" spans="1:7" ht="15.5" x14ac:dyDescent="0.35">
      <c r="A31" s="24" t="s">
        <v>51</v>
      </c>
      <c r="B31" s="94"/>
      <c r="C31" s="172">
        <v>6.7000000000000002E-3</v>
      </c>
      <c r="D31" s="172">
        <v>7.9000000000000008E-3</v>
      </c>
      <c r="E31" s="172">
        <v>6.0000000000000001E-3</v>
      </c>
      <c r="F31" s="172">
        <v>6.1000000000000004E-3</v>
      </c>
      <c r="G31" s="278" t="s">
        <v>418</v>
      </c>
    </row>
    <row r="32" spans="1:7" ht="15.5" x14ac:dyDescent="0.35">
      <c r="A32" s="24" t="s">
        <v>18</v>
      </c>
      <c r="B32" s="95"/>
      <c r="C32" s="96">
        <v>1</v>
      </c>
      <c r="D32" s="96">
        <v>1</v>
      </c>
      <c r="E32" s="96">
        <v>1</v>
      </c>
      <c r="F32" s="96">
        <v>1</v>
      </c>
      <c r="G32" s="278" t="s">
        <v>418</v>
      </c>
    </row>
    <row r="33" spans="1:7" ht="27.65" customHeight="1" x14ac:dyDescent="0.35">
      <c r="A33" s="20" t="s">
        <v>102</v>
      </c>
      <c r="D33" s="21"/>
      <c r="F33" s="21"/>
      <c r="G33" s="278" t="s">
        <v>418</v>
      </c>
    </row>
    <row r="34" spans="1:7" ht="15.5" x14ac:dyDescent="0.35">
      <c r="A34" s="22"/>
      <c r="B34" s="23">
        <v>2012</v>
      </c>
      <c r="C34" s="23">
        <v>2013</v>
      </c>
      <c r="D34" s="23">
        <v>2014</v>
      </c>
      <c r="E34" s="23">
        <v>2015</v>
      </c>
      <c r="F34" s="23">
        <v>2016</v>
      </c>
      <c r="G34" s="278" t="s">
        <v>418</v>
      </c>
    </row>
    <row r="35" spans="1:7" ht="15.5" x14ac:dyDescent="0.35">
      <c r="A35" s="24" t="s">
        <v>63</v>
      </c>
      <c r="B35" s="94"/>
      <c r="C35" s="196">
        <v>20429.240000000002</v>
      </c>
      <c r="D35" s="25">
        <v>24228.92</v>
      </c>
      <c r="E35" s="25">
        <v>26991.54</v>
      </c>
      <c r="F35" s="25">
        <v>25605.78</v>
      </c>
      <c r="G35" s="278" t="s">
        <v>418</v>
      </c>
    </row>
    <row r="36" spans="1:7" ht="15.5" x14ac:dyDescent="0.35">
      <c r="A36" s="24" t="s">
        <v>64</v>
      </c>
      <c r="B36" s="94"/>
      <c r="C36" s="196">
        <v>61545.541974953085</v>
      </c>
      <c r="D36" s="25">
        <v>68811.433097902336</v>
      </c>
      <c r="E36" s="25">
        <v>72799.392557246363</v>
      </c>
      <c r="F36" s="25">
        <v>72070.905041572143</v>
      </c>
      <c r="G36" s="278" t="s">
        <v>418</v>
      </c>
    </row>
    <row r="37" spans="1:7" ht="15.5" x14ac:dyDescent="0.35">
      <c r="A37" s="24" t="s">
        <v>65</v>
      </c>
      <c r="B37" s="94"/>
      <c r="C37" s="196">
        <v>31388</v>
      </c>
      <c r="D37" s="25">
        <v>37196</v>
      </c>
      <c r="E37" s="25">
        <v>39340</v>
      </c>
      <c r="F37" s="25">
        <v>39700</v>
      </c>
      <c r="G37" s="278" t="s">
        <v>418</v>
      </c>
    </row>
    <row r="38" spans="1:7" ht="15.5" x14ac:dyDescent="0.35">
      <c r="A38" s="24" t="s">
        <v>94</v>
      </c>
      <c r="B38" s="94"/>
      <c r="C38" s="196">
        <v>331937</v>
      </c>
      <c r="D38" s="25">
        <v>352106</v>
      </c>
      <c r="E38" s="25">
        <v>370766</v>
      </c>
      <c r="F38" s="25">
        <v>355286</v>
      </c>
      <c r="G38" s="278" t="s">
        <v>418</v>
      </c>
    </row>
    <row r="39" spans="1:7" ht="30.65" customHeight="1" x14ac:dyDescent="0.35">
      <c r="A39" s="26" t="s">
        <v>103</v>
      </c>
      <c r="B39" s="27"/>
      <c r="C39" s="27"/>
      <c r="D39" s="27"/>
      <c r="E39" s="27"/>
      <c r="F39" s="27"/>
      <c r="G39" s="278" t="s">
        <v>418</v>
      </c>
    </row>
    <row r="40" spans="1:7" ht="15.5" x14ac:dyDescent="0.35">
      <c r="A40" s="22"/>
      <c r="B40" s="23">
        <v>2012</v>
      </c>
      <c r="C40" s="23">
        <v>2013</v>
      </c>
      <c r="D40" s="23">
        <v>2014</v>
      </c>
      <c r="E40" s="23">
        <v>2015</v>
      </c>
      <c r="F40" s="23">
        <v>2016</v>
      </c>
      <c r="G40" s="278" t="s">
        <v>418</v>
      </c>
    </row>
    <row r="41" spans="1:7" ht="15.5" x14ac:dyDescent="0.35">
      <c r="A41" s="24" t="s">
        <v>338</v>
      </c>
      <c r="B41" s="94"/>
      <c r="C41" s="172">
        <v>0.79920000000000002</v>
      </c>
      <c r="D41" s="172">
        <v>0.81110000000000004</v>
      </c>
      <c r="E41" s="172">
        <v>0.83020000000000005</v>
      </c>
      <c r="F41" s="234">
        <v>0.84440000000000004</v>
      </c>
      <c r="G41" s="278" t="s">
        <v>418</v>
      </c>
    </row>
    <row r="42" spans="1:7" ht="15.5" x14ac:dyDescent="0.35">
      <c r="A42" s="24" t="s">
        <v>339</v>
      </c>
      <c r="B42" s="94"/>
      <c r="C42" s="172">
        <v>2.5600000000000001E-2</v>
      </c>
      <c r="D42" s="172">
        <v>1.9E-2</v>
      </c>
      <c r="E42" s="172">
        <v>1.49E-2</v>
      </c>
      <c r="F42" s="234">
        <v>1.2500000000000001E-2</v>
      </c>
      <c r="G42" s="278" t="s">
        <v>418</v>
      </c>
    </row>
    <row r="43" spans="1:7" ht="15.5" x14ac:dyDescent="0.35">
      <c r="A43" s="24" t="s">
        <v>104</v>
      </c>
      <c r="B43" s="94"/>
      <c r="C43" s="172">
        <v>0.13800000000000001</v>
      </c>
      <c r="D43" s="172">
        <v>0.14990000000000001</v>
      </c>
      <c r="E43" s="172">
        <v>0.14119999999999999</v>
      </c>
      <c r="F43" s="234">
        <v>0.1323</v>
      </c>
      <c r="G43" s="278" t="s">
        <v>418</v>
      </c>
    </row>
    <row r="44" spans="1:7" ht="15.5" x14ac:dyDescent="0.35">
      <c r="A44" s="24" t="s">
        <v>105</v>
      </c>
      <c r="B44" s="94"/>
      <c r="C44" s="172">
        <v>2.58E-2</v>
      </c>
      <c r="D44" s="172">
        <v>1.2800000000000001E-2</v>
      </c>
      <c r="E44" s="172">
        <v>8.2000000000000007E-3</v>
      </c>
      <c r="F44" s="234">
        <v>5.7999999999999996E-3</v>
      </c>
      <c r="G44" s="278" t="s">
        <v>418</v>
      </c>
    </row>
    <row r="45" spans="1:7" ht="15.5" x14ac:dyDescent="0.35">
      <c r="A45" s="24" t="s">
        <v>106</v>
      </c>
      <c r="B45" s="94"/>
      <c r="C45" s="172">
        <v>1.6999999999999999E-3</v>
      </c>
      <c r="D45" s="172">
        <v>4.0000000000000002E-4</v>
      </c>
      <c r="E45" s="172">
        <v>4.0000000000000002E-4</v>
      </c>
      <c r="F45" s="234">
        <v>2.9999999999999997E-4</v>
      </c>
      <c r="G45" s="278" t="s">
        <v>418</v>
      </c>
    </row>
    <row r="46" spans="1:7" ht="15.5" x14ac:dyDescent="0.35">
      <c r="A46" s="24" t="s">
        <v>340</v>
      </c>
      <c r="B46" s="94"/>
      <c r="C46" s="172">
        <v>7.6E-3</v>
      </c>
      <c r="D46" s="172">
        <v>2.7000000000000001E-3</v>
      </c>
      <c r="E46" s="172">
        <v>2.2000000000000001E-3</v>
      </c>
      <c r="F46" s="234">
        <v>2E-3</v>
      </c>
      <c r="G46" s="278" t="s">
        <v>418</v>
      </c>
    </row>
    <row r="47" spans="1:7" ht="15.5" x14ac:dyDescent="0.35">
      <c r="A47" s="24" t="s">
        <v>51</v>
      </c>
      <c r="B47" s="94"/>
      <c r="C47" s="172">
        <v>2.0999999999999999E-3</v>
      </c>
      <c r="D47" s="172">
        <v>4.1000000000000003E-3</v>
      </c>
      <c r="E47" s="172">
        <v>2.8999999999999998E-3</v>
      </c>
      <c r="F47" s="234">
        <v>2.5999999999999999E-3</v>
      </c>
      <c r="G47" s="278" t="s">
        <v>418</v>
      </c>
    </row>
    <row r="48" spans="1:7" ht="15.5" x14ac:dyDescent="0.35">
      <c r="A48" s="24" t="s">
        <v>18</v>
      </c>
      <c r="B48" s="95"/>
      <c r="C48" s="96">
        <v>1</v>
      </c>
      <c r="D48" s="96">
        <v>1</v>
      </c>
      <c r="E48" s="96">
        <v>1</v>
      </c>
      <c r="F48" s="96">
        <v>1</v>
      </c>
      <c r="G48" s="278" t="s">
        <v>418</v>
      </c>
    </row>
    <row r="49" spans="1:7" x14ac:dyDescent="0.25">
      <c r="A49" s="242" t="s">
        <v>107</v>
      </c>
      <c r="E49" s="21"/>
      <c r="F49" s="21"/>
      <c r="G49" s="278" t="s">
        <v>418</v>
      </c>
    </row>
    <row r="50" spans="1:7" x14ac:dyDescent="0.25">
      <c r="A50" s="242" t="s">
        <v>108</v>
      </c>
      <c r="G50" s="278" t="s">
        <v>418</v>
      </c>
    </row>
    <row r="51" spans="1:7" ht="27.65" customHeight="1" x14ac:dyDescent="0.35">
      <c r="A51" s="26" t="s">
        <v>109</v>
      </c>
      <c r="B51" s="27"/>
      <c r="C51" s="27"/>
      <c r="D51" s="27"/>
      <c r="E51" s="27"/>
      <c r="F51" s="27"/>
      <c r="G51" s="278" t="s">
        <v>418</v>
      </c>
    </row>
    <row r="52" spans="1:7" ht="27.65" customHeight="1" x14ac:dyDescent="0.35">
      <c r="A52" s="22"/>
      <c r="B52" s="23">
        <v>2012</v>
      </c>
      <c r="C52" s="23">
        <v>2013</v>
      </c>
      <c r="D52" s="23">
        <v>2014</v>
      </c>
      <c r="E52" s="23">
        <v>2015</v>
      </c>
      <c r="F52" s="23">
        <v>2016</v>
      </c>
      <c r="G52" s="278" t="s">
        <v>418</v>
      </c>
    </row>
    <row r="53" spans="1:7" ht="15.5" x14ac:dyDescent="0.35">
      <c r="A53" s="24" t="s">
        <v>338</v>
      </c>
      <c r="B53" s="94"/>
      <c r="C53" s="172">
        <v>0.71179999999999999</v>
      </c>
      <c r="D53" s="172">
        <v>0.73370000000000002</v>
      </c>
      <c r="E53" s="172">
        <v>0.74880000000000002</v>
      </c>
      <c r="F53" s="234">
        <v>0.76829999999999998</v>
      </c>
      <c r="G53" s="278" t="s">
        <v>418</v>
      </c>
    </row>
    <row r="54" spans="1:7" ht="15.5" x14ac:dyDescent="0.35">
      <c r="A54" s="24" t="s">
        <v>339</v>
      </c>
      <c r="B54" s="94"/>
      <c r="C54" s="172">
        <v>3.6600000000000001E-2</v>
      </c>
      <c r="D54" s="172">
        <v>2.7E-2</v>
      </c>
      <c r="E54" s="172">
        <v>2.2800000000000001E-2</v>
      </c>
      <c r="F54" s="234">
        <v>1.8499999999999999E-2</v>
      </c>
      <c r="G54" s="278" t="s">
        <v>418</v>
      </c>
    </row>
    <row r="55" spans="1:7" ht="15.5" x14ac:dyDescent="0.35">
      <c r="A55" s="24" t="s">
        <v>104</v>
      </c>
      <c r="B55" s="94"/>
      <c r="C55" s="172">
        <v>0.2172</v>
      </c>
      <c r="D55" s="172">
        <v>0.22109999999999999</v>
      </c>
      <c r="E55" s="172">
        <v>0.216</v>
      </c>
      <c r="F55" s="234">
        <v>0.2036</v>
      </c>
      <c r="G55" s="278" t="s">
        <v>418</v>
      </c>
    </row>
    <row r="56" spans="1:7" ht="15.5" x14ac:dyDescent="0.35">
      <c r="A56" s="24" t="s">
        <v>105</v>
      </c>
      <c r="B56" s="94"/>
      <c r="C56" s="172">
        <v>2.4299999999999999E-2</v>
      </c>
      <c r="D56" s="172">
        <v>1.14E-2</v>
      </c>
      <c r="E56" s="172">
        <v>7.1000000000000004E-3</v>
      </c>
      <c r="F56" s="234">
        <v>5.1000000000000004E-3</v>
      </c>
      <c r="G56" s="278" t="s">
        <v>418</v>
      </c>
    </row>
    <row r="57" spans="1:7" ht="15.5" x14ac:dyDescent="0.35">
      <c r="A57" s="24" t="s">
        <v>106</v>
      </c>
      <c r="B57" s="94"/>
      <c r="C57" s="172">
        <v>5.0000000000000001E-4</v>
      </c>
      <c r="D57" s="172">
        <v>4.0000000000000002E-4</v>
      </c>
      <c r="E57" s="172">
        <v>4.0000000000000002E-4</v>
      </c>
      <c r="F57" s="234">
        <v>2.9999999999999997E-4</v>
      </c>
      <c r="G57" s="278" t="s">
        <v>418</v>
      </c>
    </row>
    <row r="58" spans="1:7" ht="15.5" x14ac:dyDescent="0.35">
      <c r="A58" s="24" t="s">
        <v>340</v>
      </c>
      <c r="B58" s="94"/>
      <c r="C58" s="172">
        <v>7.1000000000000004E-3</v>
      </c>
      <c r="D58" s="172">
        <v>2.5999999999999999E-3</v>
      </c>
      <c r="E58" s="172">
        <v>2.0999999999999999E-3</v>
      </c>
      <c r="F58" s="234">
        <v>1.6999999999999999E-3</v>
      </c>
      <c r="G58" s="278" t="s">
        <v>418</v>
      </c>
    </row>
    <row r="59" spans="1:7" ht="15.5" x14ac:dyDescent="0.35">
      <c r="A59" s="24" t="s">
        <v>51</v>
      </c>
      <c r="B59" s="94"/>
      <c r="C59" s="172">
        <v>2.5000000000000001E-3</v>
      </c>
      <c r="D59" s="172">
        <v>3.8E-3</v>
      </c>
      <c r="E59" s="172">
        <v>2.7000000000000001E-3</v>
      </c>
      <c r="F59" s="234">
        <v>2.4499999999999999E-3</v>
      </c>
      <c r="G59" s="278" t="s">
        <v>418</v>
      </c>
    </row>
    <row r="60" spans="1:7" ht="15.5" x14ac:dyDescent="0.35">
      <c r="A60" s="24" t="s">
        <v>18</v>
      </c>
      <c r="B60" s="95"/>
      <c r="C60" s="96">
        <v>1</v>
      </c>
      <c r="D60" s="96">
        <v>1</v>
      </c>
      <c r="E60" s="96">
        <v>1</v>
      </c>
      <c r="F60" s="96">
        <v>1</v>
      </c>
      <c r="G60" s="278" t="s">
        <v>418</v>
      </c>
    </row>
    <row r="61" spans="1:7" x14ac:dyDescent="0.25">
      <c r="A61" s="242" t="s">
        <v>107</v>
      </c>
      <c r="G61" s="278" t="s">
        <v>418</v>
      </c>
    </row>
    <row r="62" spans="1:7" x14ac:dyDescent="0.25">
      <c r="A62" s="242" t="s">
        <v>108</v>
      </c>
      <c r="G62" s="278" t="s">
        <v>418</v>
      </c>
    </row>
    <row r="63" spans="1:7" x14ac:dyDescent="0.25">
      <c r="A63" s="278" t="s">
        <v>416</v>
      </c>
      <c r="B63" s="278" t="s">
        <v>416</v>
      </c>
      <c r="C63" s="278" t="s">
        <v>416</v>
      </c>
      <c r="D63" s="278" t="s">
        <v>416</v>
      </c>
      <c r="E63" s="278" t="s">
        <v>416</v>
      </c>
      <c r="F63" s="278" t="s">
        <v>416</v>
      </c>
    </row>
  </sheetData>
  <mergeCells count="1">
    <mergeCell ref="A3:F3"/>
  </mergeCells>
  <hyperlinks>
    <hyperlink ref="A4" location="Contents!A1" display="Back to contents" xr:uid="{A8779E2B-5A06-4470-8C74-087FB2E5748F}"/>
  </hyperlinks>
  <pageMargins left="0.70866141732283472" right="0.70866141732283472" top="0.74803149606299213" bottom="0.74803149606299213" header="0.31496062992125984" footer="0.31496062992125984"/>
  <pageSetup paperSize="9" fitToHeight="3" orientation="landscape" r:id="rId1"/>
  <headerFooter>
    <oddHeader>&amp;C&amp;"Verdana"&amp;10&amp;KB40029 OFFICIAL&amp;1#_x000D_</oddHeader>
    <oddFooter>&amp;C_x000D_&amp;1#&amp;"Verdana"&amp;10&amp;KB40029 OFFICIAL</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32</vt:i4>
      </vt:variant>
    </vt:vector>
  </HeadingPairs>
  <TitlesOfParts>
    <vt:vector size="32" baseType="lpstr">
      <vt:lpstr>Contents</vt:lpstr>
      <vt:lpstr>Explanatory Notes</vt:lpstr>
      <vt:lpstr>Table 1</vt:lpstr>
      <vt:lpstr>Table 2</vt:lpstr>
      <vt:lpstr>Table 3</vt:lpstr>
      <vt:lpstr>Table 4</vt:lpstr>
      <vt:lpstr>Table 5</vt:lpstr>
      <vt:lpstr>Table 5.1</vt:lpstr>
      <vt:lpstr>Table 5.2</vt:lpstr>
      <vt:lpstr>Table 6</vt:lpstr>
      <vt:lpstr>Table 7</vt:lpstr>
      <vt:lpstr>Table 8</vt:lpstr>
      <vt:lpstr>Table 9</vt:lpstr>
      <vt:lpstr>Table 10</vt:lpstr>
      <vt:lpstr>Table 11</vt:lpstr>
      <vt:lpstr>Table 12</vt:lpstr>
      <vt:lpstr>Table 13</vt:lpstr>
      <vt:lpstr>Table 14</vt:lpstr>
      <vt:lpstr>Table 14.1</vt:lpstr>
      <vt:lpstr>Table 15</vt:lpstr>
      <vt:lpstr>Table 16</vt:lpstr>
      <vt:lpstr>Table 17</vt:lpstr>
      <vt:lpstr>Table 18</vt:lpstr>
      <vt:lpstr>Table 19</vt:lpstr>
      <vt:lpstr>Table 20</vt:lpstr>
      <vt:lpstr>Table 21</vt:lpstr>
      <vt:lpstr>Table 22</vt:lpstr>
      <vt:lpstr>Table 23</vt:lpstr>
      <vt:lpstr>Table 24</vt:lpstr>
      <vt:lpstr>Table 25</vt:lpstr>
      <vt:lpstr>Table 26</vt:lpstr>
      <vt:lpstr>Glossary</vt:lpstr>
    </vt:vector>
  </TitlesOfParts>
  <Company>Australian Taxation Office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Cardozo, Mercedes</dc:creator>
  <cp:lastModifiedBy>Janelle Smith</cp:lastModifiedBy>
  <dcterms:created xsi:type="dcterms:W3CDTF">2016-12-21T01:54:26Z</dcterms:created>
  <dcterms:modified xsi:type="dcterms:W3CDTF">2025-09-24T06:11:29Z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111c204-3025-4293-a668-517002c3f023_Enabled">
    <vt:lpwstr>true</vt:lpwstr>
  </property>
  <property fmtid="{D5CDD505-2E9C-101B-9397-08002B2CF9AE}" pid="3" name="MSIP_Label_c111c204-3025-4293-a668-517002c3f023_SetDate">
    <vt:lpwstr>2025-06-10T02:33:54Z</vt:lpwstr>
  </property>
  <property fmtid="{D5CDD505-2E9C-101B-9397-08002B2CF9AE}" pid="4" name="MSIP_Label_c111c204-3025-4293-a668-517002c3f023_Method">
    <vt:lpwstr>Privileged</vt:lpwstr>
  </property>
  <property fmtid="{D5CDD505-2E9C-101B-9397-08002B2CF9AE}" pid="5" name="MSIP_Label_c111c204-3025-4293-a668-517002c3f023_Name">
    <vt:lpwstr>OFFICIAL</vt:lpwstr>
  </property>
  <property fmtid="{D5CDD505-2E9C-101B-9397-08002B2CF9AE}" pid="6" name="MSIP_Label_c111c204-3025-4293-a668-517002c3f023_SiteId">
    <vt:lpwstr>8e823e99-cbcb-430f-a0f6-af1365c21e22</vt:lpwstr>
  </property>
  <property fmtid="{D5CDD505-2E9C-101B-9397-08002B2CF9AE}" pid="7" name="MSIP_Label_c111c204-3025-4293-a668-517002c3f023_ActionId">
    <vt:lpwstr>294b415b-2ce4-4ba5-9828-05283fd9717b</vt:lpwstr>
  </property>
  <property fmtid="{D5CDD505-2E9C-101B-9397-08002B2CF9AE}" pid="8" name="MSIP_Label_c111c204-3025-4293-a668-517002c3f023_ContentBits">
    <vt:lpwstr>3</vt:lpwstr>
  </property>
</Properties>
</file>