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worksheets/sheet22.xml" ContentType="application/vnd.openxmlformats-officedocument.spreadsheetml.worksheet+xml"/>
  <Override PartName="/xl/worksheets/sheet21.xml" ContentType="application/vnd.openxmlformats-officedocument.spreadsheetml.worksheet+xml"/>
  <Override PartName="/xl/worksheets/sheet20.xml" ContentType="application/vnd.openxmlformats-officedocument.spreadsheetml.worksheet+xml"/>
  <Override PartName="/xl/worksheets/sheet19.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worksheets/sheet28.xml" ContentType="application/vnd.openxmlformats-officedocument.spreadsheetml.worksheet+xml"/>
  <Override PartName="/xl/worksheets/sheet27.xml" ContentType="application/vnd.openxmlformats-officedocument.spreadsheetml.worksheet+xml"/>
  <Override PartName="/xl/worksheets/sheet26.xml" ContentType="application/vnd.openxmlformats-officedocument.spreadsheetml.worksheet+xml"/>
  <Override PartName="/xl/worksheets/sheet18.xml" ContentType="application/vnd.openxmlformats-officedocument.spreadsheetml.worksheet+xml"/>
  <Override PartName="/xl/worksheets/sheet17.xml" ContentType="application/vnd.openxmlformats-officedocument.spreadsheetml.worksheet+xml"/>
  <Override PartName="/xl/worksheets/sheet16.xml" ContentType="application/vnd.openxmlformats-officedocument.spreadsheetml.worksheet+xml"/>
  <Override PartName="/xl/worksheets/sheet8.xml" ContentType="application/vnd.openxmlformats-officedocument.spreadsheetml.worksheet+xml"/>
  <Override PartName="/xl/worksheets/sheet7.xml" ContentType="application/vnd.openxmlformats-officedocument.spreadsheetml.worksheet+xml"/>
  <Override PartName="/xl/worksheets/sheet6.xml" ContentType="application/vnd.openxmlformats-officedocument.spreadsheetml.worksheet+xml"/>
  <Override PartName="/xl/worksheets/sheet5.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5.xml" ContentType="application/vnd.openxmlformats-officedocument.spreadsheetml.worksheet+xml"/>
  <Override PartName="/xl/sharedStrings.xml" ContentType="application/vnd.openxmlformats-officedocument.spreadsheetml.sharedStrings+xml"/>
  <Override PartName="/xl/worksheets/sheet14.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5.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19200" windowHeight="6180" tabRatio="911" activeTab="8"/>
  </bookViews>
  <sheets>
    <sheet name="Table 1.1" sheetId="1" r:id="rId1"/>
    <sheet name="Table 1.2" sheetId="2" r:id="rId2"/>
    <sheet name="Table 1.3" sheetId="3" r:id="rId3"/>
    <sheet name="Table 1.4" sheetId="4" r:id="rId4"/>
    <sheet name="Table 2.1.1" sheetId="5" r:id="rId5"/>
    <sheet name="Table 2.1.2" sheetId="6" r:id="rId6"/>
    <sheet name="Table 2.1.4" sheetId="7" r:id="rId7"/>
    <sheet name="Table 2.1.5" sheetId="8" r:id="rId8"/>
    <sheet name="Table 2.2.1" sheetId="9" r:id="rId9"/>
    <sheet name="Table 2.2.2" sheetId="10" r:id="rId10"/>
    <sheet name="Table 2.2.4" sheetId="11" r:id="rId11"/>
    <sheet name="Table 2.2.5" sheetId="13" r:id="rId12"/>
    <sheet name="Table 2.3.1" sheetId="12" r:id="rId13"/>
    <sheet name="Table 2.3.2" sheetId="14" r:id="rId14"/>
    <sheet name="Table 2.3.4" sheetId="15" r:id="rId15"/>
    <sheet name="Table 2.3.5" sheetId="16" r:id="rId16"/>
    <sheet name="Table 2.4.1" sheetId="17" r:id="rId17"/>
    <sheet name="Table 2.4.2" sheetId="18" r:id="rId18"/>
    <sheet name="Table 3.1" sheetId="19" r:id="rId19"/>
    <sheet name="Table 3.2" sheetId="20" r:id="rId20"/>
    <sheet name="Table 3.3" sheetId="21" r:id="rId21"/>
    <sheet name="Table 3.4" sheetId="22" r:id="rId22"/>
    <sheet name="Table 3.5" sheetId="23" r:id="rId23"/>
    <sheet name="Table 3.6" sheetId="24" r:id="rId24"/>
    <sheet name="Table 3.8" sheetId="26" r:id="rId25"/>
    <sheet name="Table 3.7" sheetId="25" r:id="rId26"/>
    <sheet name="Table 3.9" sheetId="27" r:id="rId27"/>
    <sheet name="Table 3.10" sheetId="28" r:id="rId28"/>
  </sheets>
  <definedNames>
    <definedName name="RG_MARKER_46830" localSheetId="19">'Table 3.2'!$A$1</definedName>
    <definedName name="RG_MARKER_46831" localSheetId="24">'Table 3.8'!$A$1</definedName>
    <definedName name="RG_MARKER_46855" localSheetId="5">'Table 2.1.2'!$A$1</definedName>
    <definedName name="RG_MARKER_46857" localSheetId="9">'Table 2.2.2'!$A$1</definedName>
    <definedName name="RG_MARKER_46859" localSheetId="13">'Table 2.3.2'!$A$1</definedName>
    <definedName name="RG_MARKER_46861" localSheetId="17">'Table 2.4.2'!$A$1</definedName>
    <definedName name="RG_MARKER_46864" localSheetId="20">'Table 3.3'!$A$1</definedName>
    <definedName name="RG_MARKER_46865" localSheetId="21">'Table 3.4'!$A$1</definedName>
    <definedName name="RG_MARKER_46866" localSheetId="22">'Table 3.5'!$A$1</definedName>
    <definedName name="RG_MARKER_46867" localSheetId="23">'Table 3.6'!$A$1</definedName>
    <definedName name="RG_MARKER_46869" localSheetId="25">'Table 3.7'!$A$1</definedName>
    <definedName name="RG_MARKER_46870" localSheetId="26">'Table 3.9'!$A$1</definedName>
    <definedName name="RG_MARKER_46871" localSheetId="27">'Table 3.10'!$A$1</definedName>
    <definedName name="RG_MARKER_47295" localSheetId="7">'Table 2.1.5'!$A$1</definedName>
    <definedName name="RG_MARKER_47297" localSheetId="11">'Table 2.2.5'!$A$1</definedName>
    <definedName name="RG_MARKER_47300" localSheetId="15">'Table 2.3.5'!$A$1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8" i="28" l="1"/>
  <c r="F27" i="28" l="1"/>
  <c r="E27" i="28"/>
  <c r="D27" i="28"/>
  <c r="C27" i="28"/>
  <c r="B27" i="28"/>
  <c r="F18" i="28" l="1"/>
  <c r="E18" i="28"/>
  <c r="D18" i="28"/>
  <c r="B18" i="28"/>
  <c r="F10" i="28"/>
  <c r="E10" i="28"/>
  <c r="D10" i="28"/>
  <c r="C10" i="28"/>
  <c r="C19" i="28" s="1"/>
  <c r="C28" i="28" s="1"/>
  <c r="C34" i="28" s="1"/>
  <c r="B10" i="28"/>
  <c r="D19" i="28" l="1"/>
  <c r="D28" i="28" s="1"/>
  <c r="D34" i="28" s="1"/>
  <c r="E19" i="28"/>
  <c r="E28" i="28" s="1"/>
  <c r="E34" i="28" s="1"/>
  <c r="F19" i="28"/>
  <c r="F28" i="28" s="1"/>
  <c r="F34" i="28" s="1"/>
  <c r="B19" i="28"/>
  <c r="B28" i="28" s="1"/>
  <c r="B34" i="28" s="1"/>
</calcChain>
</file>

<file path=xl/sharedStrings.xml><?xml version="1.0" encoding="utf-8"?>
<sst xmlns="http://schemas.openxmlformats.org/spreadsheetml/2006/main" count="1777" uniqueCount="698">
  <si>
    <t>Table 1.1: Department of Social Services resource statement – Additional estimates for 2021-22 as at February 2022</t>
  </si>
  <si>
    <t>Actual</t>
  </si>
  <si>
    <t>Total</t>
  </si>
  <si>
    <t>2020-21</t>
  </si>
  <si>
    <t>2021-22</t>
  </si>
  <si>
    <t>$'000</t>
  </si>
  <si>
    <t xml:space="preserve">Departmental </t>
  </si>
  <si>
    <t xml:space="preserve">Prior year appropriations available (b) </t>
  </si>
  <si>
    <t xml:space="preserve">Departmental appropriation </t>
  </si>
  <si>
    <t xml:space="preserve">s74 External Revenue (c) </t>
  </si>
  <si>
    <t>–</t>
  </si>
  <si>
    <t>Departmental capital budget (d)</t>
  </si>
  <si>
    <t>Total departmental annual appropriations</t>
  </si>
  <si>
    <t>Total departmental resourcing</t>
  </si>
  <si>
    <t xml:space="preserve">Administered </t>
  </si>
  <si>
    <t>Outcome 1</t>
  </si>
  <si>
    <t>Outcome 2</t>
  </si>
  <si>
    <t>Outcome 3 (e)</t>
  </si>
  <si>
    <t>Outcome 4</t>
  </si>
  <si>
    <t>Payments to corporate entities (f)</t>
  </si>
  <si>
    <t>Total administered annual appropriations</t>
  </si>
  <si>
    <t>Special appropriations</t>
  </si>
  <si>
    <t>Social Security (Administration) Act 1999</t>
  </si>
  <si>
    <t>Paid Parental Leave Act 2010</t>
  </si>
  <si>
    <t>Student Assistance Act 1973</t>
  </si>
  <si>
    <t>Total administered special appropriations</t>
  </si>
  <si>
    <t>Table 1.1: Department of Social Services resource statement – Additional estimates for 2021-22 as at February 2022 (continued)</t>
  </si>
  <si>
    <t>Special accounts (g)</t>
  </si>
  <si>
    <t>Opening balance</t>
  </si>
  <si>
    <t>Appropriation receipts (h)</t>
  </si>
  <si>
    <t>Non-appropriation receipts</t>
  </si>
  <si>
    <t>Total special accounts receipts</t>
  </si>
  <si>
    <t>Total administered resourcing</t>
  </si>
  <si>
    <t>Total resourcing for DSS</t>
  </si>
  <si>
    <t>Average staffing level (number)</t>
  </si>
  <si>
    <t>Prepared on a resourcing (i.e. appropriations available) basis.</t>
  </si>
  <si>
    <t>All figures shown above are GST exclusive – these may not match figures in the cash flow statement.</t>
  </si>
  <si>
    <r>
      <t>(a)</t>
    </r>
    <r>
      <rPr>
        <sz val="7"/>
        <rFont val="Times New Roman"/>
        <family val="1"/>
      </rPr>
      <t xml:space="preserve">  </t>
    </r>
    <r>
      <rPr>
        <i/>
        <sz val="8"/>
        <rFont val="Arial"/>
        <family val="2"/>
      </rPr>
      <t>Appropriation Act (No. 1) 2021-22</t>
    </r>
    <r>
      <rPr>
        <sz val="8"/>
        <rFont val="Arial"/>
        <family val="2"/>
      </rPr>
      <t xml:space="preserve"> and Appropriation Bill (No. 3) 2021-22.</t>
    </r>
  </si>
  <si>
    <r>
      <t>(b)</t>
    </r>
    <r>
      <rPr>
        <sz val="7"/>
        <rFont val="Times New Roman"/>
        <family val="1"/>
      </rPr>
      <t xml:space="preserve">  </t>
    </r>
    <r>
      <rPr>
        <sz val="8"/>
        <rFont val="Arial"/>
        <family val="2"/>
      </rPr>
      <t>Estimated adjusted balance carried forward from previous year for annual appropriations.</t>
    </r>
  </si>
  <si>
    <r>
      <t>(c)</t>
    </r>
    <r>
      <rPr>
        <sz val="7"/>
        <rFont val="Times New Roman"/>
        <family val="1"/>
      </rPr>
      <t xml:space="preserve">   </t>
    </r>
    <r>
      <rPr>
        <sz val="8"/>
        <rFont val="Arial"/>
        <family val="2"/>
      </rPr>
      <t>Estimated External Revenue receipts under section 74 of the PGPA Act.</t>
    </r>
  </si>
  <si>
    <r>
      <t>(d)</t>
    </r>
    <r>
      <rPr>
        <sz val="7"/>
        <rFont val="Times New Roman"/>
        <family val="1"/>
      </rPr>
      <t xml:space="preserve">  </t>
    </r>
    <r>
      <rPr>
        <sz val="8"/>
        <rFont val="Arial"/>
        <family val="2"/>
      </rPr>
      <t xml:space="preserve">Departmental capital budgets are not separately identified in </t>
    </r>
    <r>
      <rPr>
        <i/>
        <sz val="8"/>
        <rFont val="Arial"/>
        <family val="2"/>
      </rPr>
      <t>Appropriation Act (No. 1) 2021‑22</t>
    </r>
    <r>
      <rPr>
        <sz val="8"/>
        <rFont val="Arial"/>
        <family val="2"/>
      </rPr>
      <t>, or Appropriation Bill (No. 3) 2021-22 and form part of ordinary annual services items. Please refer to Table 3.6 for further details. For accounting purposes, this amount has been designated as a ‘contribution by owner’.</t>
    </r>
  </si>
  <si>
    <r>
      <t>(e)</t>
    </r>
    <r>
      <rPr>
        <sz val="7"/>
        <rFont val="Times New Roman"/>
        <family val="1"/>
      </rPr>
      <t xml:space="preserve">  </t>
    </r>
    <r>
      <rPr>
        <sz val="8"/>
        <rFont val="Arial"/>
        <family val="2"/>
      </rPr>
      <t>Includes Commonwealth cash contributions to the National Disability Insurance Agency for reasonable and necessary support for participants and community inclusion.</t>
    </r>
  </si>
  <si>
    <r>
      <t>(g)</t>
    </r>
    <r>
      <rPr>
        <sz val="7"/>
        <rFont val="Times New Roman"/>
        <family val="1"/>
      </rPr>
      <t xml:space="preserve">  </t>
    </r>
    <r>
      <rPr>
        <sz val="8"/>
        <rFont val="Arial"/>
        <family val="2"/>
      </rPr>
      <t>Excludes trust moneys held in Services for Other Entities and Trust Moneys (SOETM) and other special accounts. For further information on special accounts (excluding amounts held on trust), please see Table 3.1: Special Account Flows.</t>
    </r>
  </si>
  <si>
    <t>Includes amounts credited to the special accounts from DSS annual and special appropriations</t>
  </si>
  <si>
    <t xml:space="preserve">Annual administered appropriations </t>
  </si>
  <si>
    <t>Department of Veterans' Affairs</t>
  </si>
  <si>
    <t>National Disability Insurance Agency (a)</t>
  </si>
  <si>
    <t>Department of Health</t>
  </si>
  <si>
    <t>Attorney-General's Department</t>
  </si>
  <si>
    <t>National Disability Insurance Agency</t>
  </si>
  <si>
    <t>National Indigenous Australians Agency</t>
  </si>
  <si>
    <t>Department of Home Affairs</t>
  </si>
  <si>
    <t>Services Australia</t>
  </si>
  <si>
    <t>Other</t>
  </si>
  <si>
    <t>All figures shown above are GST exclusive - these may not match figures in the cash flow statement.</t>
  </si>
  <si>
    <r>
      <t>(a)</t>
    </r>
    <r>
      <rPr>
        <sz val="7"/>
        <color theme="1"/>
        <rFont val="Times New Roman"/>
        <family val="1"/>
      </rPr>
      <t xml:space="preserve">   </t>
    </r>
    <r>
      <rPr>
        <sz val="8"/>
        <color theme="1"/>
        <rFont val="Arial"/>
        <family val="2"/>
      </rPr>
      <t xml:space="preserve">The National Disability Insurance Agency is not directly appropriated as it is a corporate Commonwealth entity. Appropriations are made to DSS, as the responsible non-corporate Commonwealth entity, which are then paid to the National Disability Insurance Agency.  </t>
    </r>
  </si>
  <si>
    <t>Program</t>
  </si>
  <si>
    <t>2022-23</t>
  </si>
  <si>
    <t>2023-24</t>
  </si>
  <si>
    <t>2024-25</t>
  </si>
  <si>
    <t>Receipt measures</t>
  </si>
  <si>
    <t>Pension Loan Scheme Settings</t>
  </si>
  <si>
    <t>Administered receipt</t>
  </si>
  <si>
    <t>Departmental receipt</t>
  </si>
  <si>
    <t xml:space="preserve">Total </t>
  </si>
  <si>
    <t>Total Receipt measures</t>
  </si>
  <si>
    <t>Administered</t>
  </si>
  <si>
    <t>Departmental</t>
  </si>
  <si>
    <t>Payment measures</t>
  </si>
  <si>
    <t>Supporting Jobs in the Economic Recovery (a)</t>
  </si>
  <si>
    <t>Administered payment</t>
  </si>
  <si>
    <t>Departmental payment</t>
  </si>
  <si>
    <t>1.2, 1.3, 1.4</t>
  </si>
  <si>
    <t xml:space="preserve">Table 1.2: Department of Social Services 2021-22 measures since Budget </t>
  </si>
  <si>
    <t>Payment measures (continued)</t>
  </si>
  <si>
    <t>nfp</t>
  </si>
  <si>
    <t>1.5, 1.6</t>
  </si>
  <si>
    <t>1.5, 1.7</t>
  </si>
  <si>
    <t>Supporting Quality Engagement with Children</t>
  </si>
  <si>
    <t>2.1, 2.2</t>
  </si>
  <si>
    <t>Closing the Gap Package (i)</t>
  </si>
  <si>
    <t>3.1, 3.3</t>
  </si>
  <si>
    <t>Australia's Disability Strategy</t>
  </si>
  <si>
    <t>Total payment measures</t>
  </si>
  <si>
    <t>Prepared on a Government Financial Statistics (Underlying Cash) basis. Figures displayed as a negative (-) represent a decrease in funds and a positive (+) represent an increase in funds.</t>
  </si>
  <si>
    <r>
      <t>(a)</t>
    </r>
    <r>
      <rPr>
        <sz val="7"/>
        <color theme="1"/>
        <rFont val="Times New Roman"/>
        <family val="1"/>
      </rPr>
      <t xml:space="preserve">   </t>
    </r>
    <r>
      <rPr>
        <sz val="8"/>
        <color theme="1"/>
        <rFont val="Arial"/>
        <family val="2"/>
      </rPr>
      <t xml:space="preserve">The lead entity for the measure </t>
    </r>
    <r>
      <rPr>
        <i/>
        <sz val="8"/>
        <color theme="1"/>
        <rFont val="Arial"/>
        <family val="2"/>
      </rPr>
      <t xml:space="preserve">Supporting Jobs in the Economic Recovery </t>
    </r>
    <r>
      <rPr>
        <sz val="8"/>
        <color theme="1"/>
        <rFont val="Arial"/>
        <family val="2"/>
      </rPr>
      <t>is the Department of Education, Skills and Employment. The full measure description and details appear in the 2021‑22 MYEFO under the Education, Skills and Employment Portfolio.</t>
    </r>
  </si>
  <si>
    <r>
      <t>(b)</t>
    </r>
    <r>
      <rPr>
        <sz val="7"/>
        <color theme="1"/>
        <rFont val="Times New Roman"/>
        <family val="1"/>
      </rPr>
      <t xml:space="preserve">   </t>
    </r>
    <r>
      <rPr>
        <sz val="8"/>
        <color theme="1"/>
        <rFont val="Arial"/>
        <family val="2"/>
      </rPr>
      <t xml:space="preserve">The lead entity for the measure </t>
    </r>
    <r>
      <rPr>
        <i/>
        <sz val="8"/>
        <color theme="1"/>
        <rFont val="Arial"/>
        <family val="2"/>
      </rPr>
      <t xml:space="preserve">Supporting Retirees – extension of the temporary superannuation minimum drawdown rates </t>
    </r>
    <r>
      <rPr>
        <sz val="8"/>
        <color theme="1"/>
        <rFont val="Arial"/>
        <family val="2"/>
      </rPr>
      <t>is the Australian Taxation Office. The full measure description and details appear in the 2021‑22 MYEFO under the Treasury Portfolio.</t>
    </r>
  </si>
  <si>
    <r>
      <t>(c)</t>
    </r>
    <r>
      <rPr>
        <sz val="7"/>
        <color theme="1"/>
        <rFont val="Times New Roman"/>
        <family val="1"/>
      </rPr>
      <t xml:space="preserve">   </t>
    </r>
    <r>
      <rPr>
        <sz val="8"/>
        <color theme="1"/>
        <rFont val="Arial"/>
        <family val="2"/>
      </rPr>
      <t xml:space="preserve">The lead entity for the measure </t>
    </r>
    <r>
      <rPr>
        <i/>
        <sz val="8"/>
        <color theme="1"/>
        <rFont val="Arial"/>
        <family val="2"/>
      </rPr>
      <t xml:space="preserve">Settlement and Integration of New Arrivals from Afghanistan </t>
    </r>
    <r>
      <rPr>
        <sz val="8"/>
        <color theme="1"/>
        <rFont val="Arial"/>
        <family val="2"/>
      </rPr>
      <t>is the Department of Home Affairs. The full measure description and details appear in the 2021-22 MYEFO under the Home Affairs Portfolio.</t>
    </r>
  </si>
  <si>
    <r>
      <t>(d)</t>
    </r>
    <r>
      <rPr>
        <sz val="7"/>
        <color theme="1"/>
        <rFont val="Times New Roman"/>
        <family val="1"/>
      </rPr>
      <t xml:space="preserve">   </t>
    </r>
    <r>
      <rPr>
        <sz val="8"/>
        <color theme="1"/>
        <rFont val="Arial"/>
        <family val="2"/>
      </rPr>
      <t xml:space="preserve">Measure relates to a decision post the 2021-22 MYEFO. The lead entity for the measure </t>
    </r>
    <r>
      <rPr>
        <i/>
        <sz val="8"/>
        <color theme="1"/>
        <rFont val="Arial"/>
        <family val="2"/>
      </rPr>
      <t>Basil Dawson &amp; Ors v Commonwealth of Australia (Community Development Program Class Action)</t>
    </r>
    <r>
      <rPr>
        <sz val="8"/>
        <color theme="1"/>
        <rFont val="Arial"/>
        <family val="2"/>
      </rPr>
      <t xml:space="preserve"> is the National Indigenous Australians Agency. The financial implications are not for publication (nfp) due to legal sensitivities.</t>
    </r>
  </si>
  <si>
    <r>
      <t>(e)</t>
    </r>
    <r>
      <rPr>
        <sz val="7"/>
        <color theme="1"/>
        <rFont val="Times New Roman"/>
        <family val="1"/>
      </rPr>
      <t xml:space="preserve">   </t>
    </r>
    <r>
      <rPr>
        <sz val="8"/>
        <color theme="1"/>
        <rFont val="Arial"/>
        <family val="2"/>
      </rPr>
      <t xml:space="preserve">The lead entity for the measure </t>
    </r>
    <r>
      <rPr>
        <i/>
        <sz val="8"/>
        <color theme="1"/>
        <rFont val="Arial"/>
        <family val="2"/>
      </rPr>
      <t xml:space="preserve">Reform of Settlement Strategies and Services </t>
    </r>
    <r>
      <rPr>
        <sz val="8"/>
        <color theme="1"/>
        <rFont val="Arial"/>
        <family val="2"/>
      </rPr>
      <t>is the Department of Home Affairs. The full measure description and details appear in the 2021-22 MYEFO under the Home Affairs Portfolio.</t>
    </r>
  </si>
  <si>
    <r>
      <t>(f)</t>
    </r>
    <r>
      <rPr>
        <sz val="7"/>
        <color theme="1"/>
        <rFont val="Times New Roman"/>
        <family val="1"/>
      </rPr>
      <t xml:space="preserve">   </t>
    </r>
    <r>
      <rPr>
        <sz val="8"/>
        <color theme="1"/>
        <rFont val="Arial"/>
        <family val="2"/>
      </rPr>
      <t xml:space="preserve">The lead entity for the measure </t>
    </r>
    <r>
      <rPr>
        <i/>
        <sz val="8"/>
        <color theme="1"/>
        <rFont val="Arial"/>
        <family val="2"/>
      </rPr>
      <t xml:space="preserve">Changes to Wage Scheme – Remote Engagement Program </t>
    </r>
    <r>
      <rPr>
        <sz val="8"/>
        <color theme="1"/>
        <rFont val="Arial"/>
        <family val="2"/>
      </rPr>
      <t>is the National Indigenous Australians Agency. The full measure description and details appear in the 2021‑22 MYEFO under the Prime Minister and Cabinet Portfolio.</t>
    </r>
  </si>
  <si>
    <r>
      <t>(h)</t>
    </r>
    <r>
      <rPr>
        <sz val="7"/>
        <color theme="1"/>
        <rFont val="Times New Roman"/>
        <family val="1"/>
      </rPr>
      <t xml:space="preserve">   </t>
    </r>
    <r>
      <rPr>
        <sz val="8"/>
        <color theme="1"/>
        <rFont val="Arial"/>
        <family val="2"/>
      </rPr>
      <t>Measure relates to decisions post the 2021-22 MYEFO.</t>
    </r>
  </si>
  <si>
    <r>
      <t>(i)</t>
    </r>
    <r>
      <rPr>
        <sz val="7"/>
        <color theme="1"/>
        <rFont val="Times New Roman"/>
        <family val="1"/>
      </rPr>
      <t xml:space="preserve">   </t>
    </r>
    <r>
      <rPr>
        <sz val="8"/>
        <color theme="1"/>
        <rFont val="Arial"/>
        <family val="2"/>
      </rPr>
      <t xml:space="preserve">The measure </t>
    </r>
    <r>
      <rPr>
        <i/>
        <sz val="8"/>
        <color theme="1"/>
        <rFont val="Arial"/>
        <family val="2"/>
      </rPr>
      <t xml:space="preserve">Closing the Gap Package </t>
    </r>
    <r>
      <rPr>
        <sz val="8"/>
        <color theme="1"/>
        <rFont val="Arial"/>
        <family val="2"/>
      </rPr>
      <t>is a Cross Portfolio measure. The full measure description and details appear in the 2021-22 MYEFO under Cross Portfolio.</t>
    </r>
  </si>
  <si>
    <r>
      <t>(j)</t>
    </r>
    <r>
      <rPr>
        <sz val="7"/>
        <color theme="1"/>
        <rFont val="Times New Roman"/>
        <family val="1"/>
      </rPr>
      <t xml:space="preserve">    </t>
    </r>
    <r>
      <rPr>
        <sz val="8"/>
        <color theme="1"/>
        <rFont val="Arial"/>
        <family val="2"/>
      </rPr>
      <t xml:space="preserve">The lead entity for the measure </t>
    </r>
    <r>
      <rPr>
        <i/>
        <sz val="8"/>
        <color theme="1"/>
        <rFont val="Arial"/>
        <family val="2"/>
      </rPr>
      <t xml:space="preserve">First National Action Plan to Prevent and Respond to Child Sexual Abuse </t>
    </r>
    <r>
      <rPr>
        <sz val="8"/>
        <color theme="1"/>
        <rFont val="Arial"/>
        <family val="2"/>
      </rPr>
      <t>is the Department of the Prime Minister and Cabinet. The full measure description and details appear in the 2021-22 MYEFO under the Prime Minister and Cabinet Portfolio.</t>
    </r>
  </si>
  <si>
    <t>Supporting Retirees – extension of the temporary reduction in superannuation minimum drawdown rates (b)</t>
  </si>
  <si>
    <t>Improvements to the Child to Adult Transfer Process for Carer Payment and Carer Allowance Qualification</t>
  </si>
  <si>
    <t xml:space="preserve">Settlement and Integration of New Arrivals from   Afghanistan (c) </t>
  </si>
  <si>
    <t>Basil Dawson &amp; Ors v Commonwealth of Australia (Community Development Program Class Action) (d)</t>
  </si>
  <si>
    <t xml:space="preserve">Reform of Settlement Strategies and Services (e) </t>
  </si>
  <si>
    <t>Changes to Wage Scheme – Remote  Engagement Program (f)</t>
  </si>
  <si>
    <t>Child Support Scheme – broadening powers to  recover child support debts</t>
  </si>
  <si>
    <t>Building the Long-Term Viability of the   Financial Counselling Sector – National Debt Helpline (g)</t>
  </si>
  <si>
    <t>Australian Family Domestic and Sexual Violence Commission</t>
  </si>
  <si>
    <t>Royal Commission into Violence, Abuse, Neglect and Exploitation of People with Disability – extension (k)</t>
  </si>
  <si>
    <t>Get Skilled Access – improve health outcomes  for people with a disability</t>
  </si>
  <si>
    <t>COVID-19 Response Package – Age Pension – extension of income support for people overseas who are unable to return home</t>
  </si>
  <si>
    <t>Strong and Resilient Communities Grants – expansion (h)</t>
  </si>
  <si>
    <t>Continuation of Funding for the Fathering Project and the Home Interaction Program for Parents and Youngsters</t>
  </si>
  <si>
    <t>First National Action Plan to Prevent and Respond to Child Sexual Abuse (j)</t>
  </si>
  <si>
    <t>Annual appropriations</t>
  </si>
  <si>
    <t>Changes in Parameters</t>
  </si>
  <si>
    <t>(net increase)</t>
  </si>
  <si>
    <t>(net decrease)</t>
  </si>
  <si>
    <t>Closing the Gap Package</t>
  </si>
  <si>
    <t>Movement of Funds</t>
  </si>
  <si>
    <t>Other Variations</t>
  </si>
  <si>
    <t>Outcome 3</t>
  </si>
  <si>
    <t>3.1, 3.2</t>
  </si>
  <si>
    <t>4.1, 4.2</t>
  </si>
  <si>
    <t>Total net impact on appropriations for Outcome 1</t>
  </si>
  <si>
    <t>Changes to Wage Scheme – Remote Engagement Program</t>
  </si>
  <si>
    <t>Child Support Scheme – broadening powers to recover child support debts</t>
  </si>
  <si>
    <t>Building the Long-Term Viability of the Financial Counselling Sector – National Debt Helpline</t>
  </si>
  <si>
    <t>Strong and Resilient Communities Grants  – expansion</t>
  </si>
  <si>
    <t xml:space="preserve">Continuation of Funding for the Fathering Project and the Home Interaction Program for Parents and Youngsters </t>
  </si>
  <si>
    <t xml:space="preserve">Strong and Resilient Communities Grants – expansion </t>
  </si>
  <si>
    <t>Continuation of Funding for the Fathering  Project and the Home Interaction Program for Parents and Youngsters</t>
  </si>
  <si>
    <t>First National Action Plan to Prevent and Respond to Child Sexual Abuse</t>
  </si>
  <si>
    <t xml:space="preserve">Net impact on appropriations for Outcome 2 (departmental) </t>
  </si>
  <si>
    <t>Total net impact on appropriations for Outcome 2</t>
  </si>
  <si>
    <t>Royal Commission into Violence, Abuse, Neglect and Exploitation of People with Disability – extension</t>
  </si>
  <si>
    <t xml:space="preserve">Get Skilled Access – improve health outcomes for people with a disability </t>
  </si>
  <si>
    <t>Net impact on appropriations  for Outcome 3 (departmental)</t>
  </si>
  <si>
    <t>Total net impact on appropriations for Outcome 3</t>
  </si>
  <si>
    <t>Net impact on appropriations for Outcome 4 (administered)</t>
  </si>
  <si>
    <t>Net impact on appropriations for Outcome 4 (departmental)</t>
  </si>
  <si>
    <t>Total net impact on appropriations for Outcome 4</t>
  </si>
  <si>
    <t>Net impact on appropriations for Outcome 1 (administered)</t>
  </si>
  <si>
    <t>Net impact on appropriations for Outcome 1 (departmental)</t>
  </si>
  <si>
    <t>Table 1.4: Appropriation Bill (No. 3) 2021-22</t>
  </si>
  <si>
    <t>Administered items</t>
  </si>
  <si>
    <r>
      <t>Outcome 1</t>
    </r>
    <r>
      <rPr>
        <sz val="8"/>
        <color rgb="FF000000"/>
        <rFont val="Arial"/>
        <family val="2"/>
      </rPr>
      <t xml:space="preserve"> – Social Security</t>
    </r>
  </si>
  <si>
    <r>
      <t>Outcome 4</t>
    </r>
    <r>
      <rPr>
        <sz val="8"/>
        <color rgb="FF000000"/>
        <rFont val="Arial"/>
        <family val="2"/>
      </rPr>
      <t xml:space="preserve"> – Housing</t>
    </r>
  </si>
  <si>
    <t>Total administered</t>
  </si>
  <si>
    <t>Departmental programs</t>
  </si>
  <si>
    <t>Total departmental</t>
  </si>
  <si>
    <t>Total administered and departmental</t>
  </si>
  <si>
    <t>Table 2.1.1: Budgeted expenses for Outcome 1</t>
  </si>
  <si>
    <t>Outcome 1: Social Security</t>
  </si>
  <si>
    <t>Program 1.1 – Family Assistance</t>
  </si>
  <si>
    <t>Administered expenses</t>
  </si>
  <si>
    <t>Administered Total</t>
  </si>
  <si>
    <t>Total expenses for Program 1.1</t>
  </si>
  <si>
    <t>Program 1.2 – Support for Seniors</t>
  </si>
  <si>
    <t>Total expenses for Program 1.2</t>
  </si>
  <si>
    <t>Program 1.3 – Financial Support for People with Disability</t>
  </si>
  <si>
    <t>Total expenses for Program 1.3</t>
  </si>
  <si>
    <t>Program 1.4 – Financial Support for Carers</t>
  </si>
  <si>
    <t>Total expenses for Program 1.4</t>
  </si>
  <si>
    <t>Table 2.1.1: Budgeted expenses for Outcome 1 (continued)</t>
  </si>
  <si>
    <t>Program 1.5 – Working Age Payments</t>
  </si>
  <si>
    <t>Total expenses for Program 1.5</t>
  </si>
  <si>
    <t>Program 1.6 – Student Payments</t>
  </si>
  <si>
    <t>Total expenses for Program 1.6</t>
  </si>
  <si>
    <t>Program 1.7 – Program Support for Outcome 1</t>
  </si>
  <si>
    <t>Departmental expenses</t>
  </si>
  <si>
    <t>s74 External Revenue (a)</t>
  </si>
  <si>
    <t>Departmental Total</t>
  </si>
  <si>
    <t>Total expenses for Program 1.7</t>
  </si>
  <si>
    <t>Expenses not requiring appropriation in the Budget year (b)</t>
  </si>
  <si>
    <t>Ordinary annual services (Appropriation Act No. 1 and Bill No. 3)</t>
  </si>
  <si>
    <t>Outcome 1 Totals by appropriation type</t>
  </si>
  <si>
    <t>Departmental appropriation</t>
  </si>
  <si>
    <t>Total expenses for Outcome 1</t>
  </si>
  <si>
    <t xml:space="preserve">Note: Departmental appropriation splits and totals are indicative estimates and may change in the course of the Budget year as Government priorities change. </t>
  </si>
  <si>
    <r>
      <t>(a)</t>
    </r>
    <r>
      <rPr>
        <sz val="7"/>
        <color theme="1"/>
        <rFont val="Times New Roman"/>
        <family val="1"/>
      </rPr>
      <t xml:space="preserve">   </t>
    </r>
    <r>
      <rPr>
        <sz val="8"/>
        <color theme="1"/>
        <rFont val="Arial"/>
        <family val="2"/>
      </rPr>
      <t xml:space="preserve">Estimated expenses incurred in relation to receipts retained under section 74 of the PGPA Act. </t>
    </r>
  </si>
  <si>
    <r>
      <t>(b)</t>
    </r>
    <r>
      <rPr>
        <sz val="7"/>
        <color theme="1"/>
        <rFont val="Times New Roman"/>
        <family val="1"/>
      </rPr>
      <t xml:space="preserve">   </t>
    </r>
    <r>
      <rPr>
        <sz val="8"/>
        <color theme="1"/>
        <rFont val="Arial"/>
        <family val="2"/>
      </rPr>
      <t>‘Expenses not requiring appropriation in the Budget year’ is made up of depreciation, amortisation expenses and audit fees.</t>
    </r>
  </si>
  <si>
    <t>Table 2.1.2: Program component expenses for Outcome 1</t>
  </si>
  <si>
    <t>1.1.1 – Component 1 (Family Tax Benefit Part A)</t>
  </si>
  <si>
    <t xml:space="preserve">Total component 1 expenses </t>
  </si>
  <si>
    <t>1.1.2 – Component 2 (Family Tax Benefit Part B)</t>
  </si>
  <si>
    <t xml:space="preserve">Total component 2 expenses </t>
  </si>
  <si>
    <t>1.1.3 – Component 3 (Single Income Family Supplement)</t>
  </si>
  <si>
    <t xml:space="preserve">Total component 3 expenses </t>
  </si>
  <si>
    <t>1.1.4 – Component 4 (Stillborn Baby Payment)</t>
  </si>
  <si>
    <t xml:space="preserve">Total component 4 expenses </t>
  </si>
  <si>
    <t>1.1.5 – Component 5 (Double Orphan Pension)</t>
  </si>
  <si>
    <t xml:space="preserve">Total component 5 expenses </t>
  </si>
  <si>
    <t>1.1.6 – Component 6 (Dad and Partner Pay)</t>
  </si>
  <si>
    <t xml:space="preserve">Total component 6 expenses </t>
  </si>
  <si>
    <t>1.1.7 – Component 7 (Parental Leave Pay)</t>
  </si>
  <si>
    <t xml:space="preserve">Total component 7 expenses </t>
  </si>
  <si>
    <t>Total Program expenses</t>
  </si>
  <si>
    <r>
      <t>(a)</t>
    </r>
    <r>
      <rPr>
        <sz val="7"/>
        <color theme="1"/>
        <rFont val="Times New Roman"/>
        <family val="1"/>
      </rPr>
      <t xml:space="preserve">   </t>
    </r>
    <r>
      <rPr>
        <sz val="8"/>
        <color theme="1"/>
        <rFont val="Arial"/>
        <family val="2"/>
      </rPr>
      <t>The Single Income Family Supplement was closed to new recipients from 1 July 2017. Grandfathering arrangements will permit eligible recipients with entitlements to Single Income Family Supplement at 30 June 2017 to continue to receive this payment as long as they remain eligible.</t>
    </r>
  </si>
  <si>
    <t>1.2.1 – Component 1 (Age Pension)</t>
  </si>
  <si>
    <t>1.2.2 – Component 2 (Energy Supplement for Commonwealth Seniors Health Card holders)</t>
  </si>
  <si>
    <t>1.2.3 – Component 3 (Pension Loans Scheme)</t>
  </si>
  <si>
    <t>1.3.1 – Component 1 (Disability Support Pension)</t>
  </si>
  <si>
    <t>1.3.2 – Component 2 (Essential Medical Equipment Payment)</t>
  </si>
  <si>
    <t>1.3.3 – Component 3 (Mobility Allowance)</t>
  </si>
  <si>
    <t>1.4.1 – Component 1 (Carer Payment)</t>
  </si>
  <si>
    <t>Total component 1 expenses</t>
  </si>
  <si>
    <t>1.4.2 – Component 2 (Carer Allowance (Adult))</t>
  </si>
  <si>
    <t>Total component 2 expenses</t>
  </si>
  <si>
    <t>1.4.3 – Component 3 (Carer Allowance (Child))</t>
  </si>
  <si>
    <t>Total component 3 expenses</t>
  </si>
  <si>
    <t>1.4.4 – Component 4 (Carer Supplement)</t>
  </si>
  <si>
    <t>Total component 4 expenses</t>
  </si>
  <si>
    <t>1.4.5 – Component 5 (Child Disability Assistance Payment)</t>
  </si>
  <si>
    <t>Total component 5 expenses</t>
  </si>
  <si>
    <t>1.4.6 – Component 6 (Carer Adjustment Payment)</t>
  </si>
  <si>
    <t>Annual administered expenses</t>
  </si>
  <si>
    <t>Total component 6 expenses</t>
  </si>
  <si>
    <t>1.5.1 – Component 1 (JobSeeker Payment)</t>
  </si>
  <si>
    <t>1.5.2 – Component 2 (Youth Allowance (Other))</t>
  </si>
  <si>
    <t>1.5.3 – Component 3 (Parenting Payment Single)</t>
  </si>
  <si>
    <t>1.5.4 – Component 4 (Parenting Payment Partnered)</t>
  </si>
  <si>
    <t>1.5.5 – Component 5 (Special Benefit)</t>
  </si>
  <si>
    <t>1.5.6 – Component 6 (Priority Investment Approach – Validation)</t>
  </si>
  <si>
    <t>1.5.7 – Component 7 (Pensioner Education Supplement)</t>
  </si>
  <si>
    <t>Total component 7 expenses</t>
  </si>
  <si>
    <t>1.5.8 – Component 8 (Utilities Allowance)</t>
  </si>
  <si>
    <t>Total component 8 expenses</t>
  </si>
  <si>
    <t>1.5.9 – Component 9 (Payments under Special Circumstances)</t>
  </si>
  <si>
    <t>Total component 9 expenses</t>
  </si>
  <si>
    <t>1.5.10 – Component 10 (Drug Testing Trial – Treatment Fund)</t>
  </si>
  <si>
    <t>Total component 10 expenses</t>
  </si>
  <si>
    <t>1.6.1 – Component 1 (Youth Allowance (student))</t>
  </si>
  <si>
    <t>1.6.2 – Component 2 (Austudy)</t>
  </si>
  <si>
    <t>1.6.3 – Component 3 (ABSTUDY – Secondary)</t>
  </si>
  <si>
    <t>1.6.4 – Component 4 (ABSTUDY – Tertiary)</t>
  </si>
  <si>
    <t>1.6.5 – Component 5 (Student Start-up Loan)</t>
  </si>
  <si>
    <t>1.6.6 – Component 6 (Student Start-up Loan – ABSTUDY)</t>
  </si>
  <si>
    <t>1.6.7 – Component 7 (Assistance for Isolated Children)</t>
  </si>
  <si>
    <t>Program 1.7 – Program Support for Outcome 1</t>
  </si>
  <si>
    <t>1.7.1 – Component 1 (Departmental DSS – Outcome 1)</t>
  </si>
  <si>
    <t>Annual departmental expenses</t>
  </si>
  <si>
    <t>Note: Departmental appropriation items and totals by Outcome are indicative estimates and may change in the course of the Budget year as Government priorities change.</t>
  </si>
  <si>
    <r>
      <t>(a)</t>
    </r>
    <r>
      <rPr>
        <sz val="7"/>
        <color theme="1"/>
        <rFont val="Times New Roman"/>
        <family val="1"/>
      </rPr>
      <t xml:space="preserve">   </t>
    </r>
    <r>
      <rPr>
        <sz val="8"/>
        <color theme="1"/>
        <rFont val="Arial"/>
        <family val="2"/>
      </rPr>
      <t>Estimated expenses incurred in relation to receipts retained under section 74 of the PGPA Act.</t>
    </r>
  </si>
  <si>
    <t>Social Security (Administration)  Act 1999</t>
  </si>
  <si>
    <t xml:space="preserve">Expenses not requiring appropriation in the Budget year (b) </t>
  </si>
  <si>
    <t xml:space="preserve">Table 2.1.4: Budgeted expenses for former Outcome 1 </t>
  </si>
  <si>
    <t>Program 1.1 – Family Tax Benefit</t>
  </si>
  <si>
    <t>Program 1.2 – Child Payments</t>
  </si>
  <si>
    <t>Program 1.3 – Income Support for Vulnerable People</t>
  </si>
  <si>
    <t>Program 1.4 – Income Support for People in Special Circumstances</t>
  </si>
  <si>
    <t>Table 2.1.4: Budgeted expenses for former Outcome 1 (continued)</t>
  </si>
  <si>
    <t>Program 1.5 – Supplementary Payments and Support for Income Support Recipients</t>
  </si>
  <si>
    <t>Program 1.6 – Income Support for Seniors</t>
  </si>
  <si>
    <t>Program 1.7 – Allowances and Concessions for Seniors</t>
  </si>
  <si>
    <t>Program 1.8 – Income Support for People with Disability</t>
  </si>
  <si>
    <t>Total expenses for Program 1.8</t>
  </si>
  <si>
    <t>Program 1.9 – Income Support for Carers</t>
  </si>
  <si>
    <t>Total expenses for Program 1.9</t>
  </si>
  <si>
    <t>Program 1.10 – Working Age Payments</t>
  </si>
  <si>
    <t>Total expenses for Program 1.10</t>
  </si>
  <si>
    <t>Program 1.11 – Student Payments</t>
  </si>
  <si>
    <t>Total expenses for Program 1.11</t>
  </si>
  <si>
    <t>Program 1.12 – Program Support for Outcome 1</t>
  </si>
  <si>
    <t>Total expenses for Program 1.12</t>
  </si>
  <si>
    <t>Table 2.1.5: Program component expenses for former Outcome 1</t>
  </si>
  <si>
    <t>1.2.1 – Component 1 (Single Income Family Supplement)</t>
  </si>
  <si>
    <t>1.2.2 – Component 2 (Stillborn Baby Payment)</t>
  </si>
  <si>
    <t>1.2.3 – Component 3 (Double Orphan Pension)</t>
  </si>
  <si>
    <t>1.2.4 – Component 4 (Assistance for Isolated Children)</t>
  </si>
  <si>
    <t>1.3.1 – Component 1 (Special Benefit)</t>
  </si>
  <si>
    <t>1.4.1 – Component 1 (Payments under Special Circumstances)</t>
  </si>
  <si>
    <t xml:space="preserve">Program 1.5 – Supplementary Payments and Support for Income Support Recipients </t>
  </si>
  <si>
    <t>1.5.1 – Component 1 (Essential Medical Equipment Payment)</t>
  </si>
  <si>
    <t>1.5.2 – Component 2 (Utilities Allowance)</t>
  </si>
  <si>
    <t>1.6.1 – Component 1 (Age Pension)</t>
  </si>
  <si>
    <t>1.7.1 – Component 1 (Energy Supplement for Commonwealth Seniors Health Card holders)</t>
  </si>
  <si>
    <t>1.8.1 – Component 1 (Disability Support Pension)</t>
  </si>
  <si>
    <t>1.8.2 – Component 2 (Mobility Allowance)</t>
  </si>
  <si>
    <t>1.9.1 – Component 1 (Ex-Gratia Payments to Unsuccessful Applicants of Carer Payment (Child))</t>
  </si>
  <si>
    <t>1.9.2 – Component 2 (Carer Allowance (Adult))</t>
  </si>
  <si>
    <t>1.9.3 – Component 3 (Carer Allowance (Child))</t>
  </si>
  <si>
    <t>1.9.4 – Component 4 (Carer Payment)</t>
  </si>
  <si>
    <t>1.9.5 – Component 5 (Carer Supplement)</t>
  </si>
  <si>
    <t>1.9.6 – Component 6 (Child Disability Assistance Payment)</t>
  </si>
  <si>
    <t>1.10.1 – Component 1 (Compensation and Debt Relief)</t>
  </si>
  <si>
    <t>1.10.2 – Component 2 (Investment Approach to Welfare – Evaluation)</t>
  </si>
  <si>
    <t>1.10.3 – Component 3 (Parenting Payment Partnered)</t>
  </si>
  <si>
    <t>1.10.4 – Component 4 (Parenting Payment Single)</t>
  </si>
  <si>
    <t>1.10.5 – Component 5 (Pensioner Education Supplement)</t>
  </si>
  <si>
    <t>1.10.6 – Component 6 (Sickness Allowance)</t>
  </si>
  <si>
    <t>1.10.7 – Component 7 (Widow Allowance)</t>
  </si>
  <si>
    <t>1.10.8 – Component 8 (Youth Allowance (Other))</t>
  </si>
  <si>
    <t>1.10.9 – Component 9 (Partner Allowance)</t>
  </si>
  <si>
    <t>1.10.10 – Component 10 (JobSeeker Payment)</t>
  </si>
  <si>
    <t>1.10.11 – Component 11 (Social Impact Investment)</t>
  </si>
  <si>
    <t>Total component 11 expenses</t>
  </si>
  <si>
    <t>1.10.12 – Component 12 (Drug Testing Trial – Treatment Fund)</t>
  </si>
  <si>
    <t>Total component 12 expenses</t>
  </si>
  <si>
    <r>
      <t>(a)</t>
    </r>
    <r>
      <rPr>
        <sz val="7"/>
        <color theme="1"/>
        <rFont val="Times New Roman"/>
        <family val="1"/>
      </rPr>
      <t xml:space="preserve">   </t>
    </r>
    <r>
      <rPr>
        <sz val="8"/>
        <color theme="1"/>
        <rFont val="Arial"/>
        <family val="2"/>
      </rPr>
      <t xml:space="preserve">Sickness Allowance closed to new entrants from 20 March 2020 when the new JobSeeker Payment was introduced, and ceased on 20 September 2020. This change is a result of the 2017-18 Budget measure: </t>
    </r>
    <r>
      <rPr>
        <i/>
        <sz val="8"/>
        <color theme="1"/>
        <rFont val="Arial"/>
        <family val="2"/>
      </rPr>
      <t>Working Age Payments Reforms</t>
    </r>
    <r>
      <rPr>
        <sz val="8"/>
        <color theme="1"/>
        <rFont val="Arial"/>
        <family val="2"/>
      </rPr>
      <t>.</t>
    </r>
  </si>
  <si>
    <t>1.11.1 – Component 1 (ABSTUDY – Secondary)</t>
  </si>
  <si>
    <t>1.11.2 – Component 2 (ABSTUDY – Tertiary)</t>
  </si>
  <si>
    <t>1.11.3 – Component 3 (Austudy)</t>
  </si>
  <si>
    <t>1.11.4 – Component 4 (Youth Allowance (student))</t>
  </si>
  <si>
    <t>1.11.5 – Component 5 (Student Start-up Loan – ABSTUDY)</t>
  </si>
  <si>
    <t>1.11.6 – Component 6 (Student Start-up Loan)</t>
  </si>
  <si>
    <t>Program 1.12 – Program Support for Outcome 1</t>
  </si>
  <si>
    <t>1.12.1 – Component 1 (Departmental DSS – Outcome 1)</t>
  </si>
  <si>
    <t>Table 2.2.1: Budgeted expenses for Outcome 2</t>
  </si>
  <si>
    <t>Outcome 2: Families and Communities</t>
  </si>
  <si>
    <t>Program 2.1 – Families and Communities</t>
  </si>
  <si>
    <t>Special accounts</t>
  </si>
  <si>
    <t>Total expenses for Program 2.1</t>
  </si>
  <si>
    <t>Program 2.2 – Program Support for Outcome 2</t>
  </si>
  <si>
    <t>Total expenses for Program 2.2</t>
  </si>
  <si>
    <t>Outcome 2 Totals by appropriation type</t>
  </si>
  <si>
    <t>Total expenses for Outcome 2</t>
  </si>
  <si>
    <t xml:space="preserve">Outcome 2: </t>
  </si>
  <si>
    <t>Note: Departmental appropriation splits and totals are indicative estimates and may change in the course of the Budget year as Government priorities change.</t>
  </si>
  <si>
    <r>
      <t>(c)</t>
    </r>
    <r>
      <rPr>
        <sz val="7"/>
        <color theme="1"/>
        <rFont val="Times New Roman"/>
        <family val="1"/>
      </rPr>
      <t xml:space="preserve">    </t>
    </r>
    <r>
      <rPr>
        <sz val="8"/>
        <color theme="1"/>
        <rFont val="Arial"/>
        <family val="2"/>
      </rPr>
      <t>Figures displayed as a negative (-) represent a decrease in funds and a positive (+) represent an increase in funds.</t>
    </r>
  </si>
  <si>
    <r>
      <t>(d)</t>
    </r>
    <r>
      <rPr>
        <sz val="7"/>
        <color theme="1"/>
        <rFont val="Times New Roman"/>
        <family val="1"/>
      </rPr>
      <t xml:space="preserve">   </t>
    </r>
    <r>
      <rPr>
        <sz val="8"/>
        <color theme="1"/>
        <rFont val="Arial"/>
        <family val="2"/>
      </rPr>
      <t>Includes funds transferred from 2020-21 to 2025-26.</t>
    </r>
  </si>
  <si>
    <t xml:space="preserve">National Redress Scheme for Institutional Child Sexual Abuse Act 2018 </t>
  </si>
  <si>
    <t>Program 2.1 – Families and Communities (d)</t>
  </si>
  <si>
    <t>Table 2.2.2: Program component expenses for Outcome 2</t>
  </si>
  <si>
    <t>2.1.1 – Component 1 (Families and Children)</t>
  </si>
  <si>
    <t>2.1.2 – Component 2 (Family Safety)</t>
  </si>
  <si>
    <t>2.1.3 – Component 3 (Protecting Australia's Children)</t>
  </si>
  <si>
    <t>2.1.4 – Component 4 (Sector Representation)</t>
  </si>
  <si>
    <t>2.1.5 – Component 5 (Financial Wellbeing and Capability)</t>
  </si>
  <si>
    <t>2.1.6 – Component 6 (Volunteering and Community Connectedness)</t>
  </si>
  <si>
    <t>2.1.7 – Component 7 (National Redress Scheme for Survivors of Institutional Child Sexual Abuse – Redress payment)</t>
  </si>
  <si>
    <t>2.1.8 – Component 8 (National Redress Scheme for Survivors of Institutional Child Sexual Abuse – Psychological Support payment)</t>
  </si>
  <si>
    <t>2.1.9 – Component 9 (Special account to support the National Plan to Reduce Violence against Women and their Children)</t>
  </si>
  <si>
    <t>Special Account expenses</t>
  </si>
  <si>
    <t>2.1.10 – Component 10 (Transition to Independent Living Allowance)</t>
  </si>
  <si>
    <t>Total component  10 expenses</t>
  </si>
  <si>
    <t>2.1.11 – Component 11 (Social Impact Investing Initiatives)</t>
  </si>
  <si>
    <t>2.1.12 – Component 12 (Income Management Balancing Appropriation)</t>
  </si>
  <si>
    <t>2.2.1 – Component 1 (Departmental DSS – Outcome 2)</t>
  </si>
  <si>
    <t xml:space="preserve">s74 external revenue (a) </t>
  </si>
  <si>
    <t xml:space="preserve">Social Security (Administration) Act 1999 </t>
  </si>
  <si>
    <t>Table 2.2.4: Budgeted expenses for former Outcome 2</t>
  </si>
  <si>
    <t>Program 2.2 – Paid Parental Leave</t>
  </si>
  <si>
    <t>Total expenses for Program 2.2</t>
  </si>
  <si>
    <t>Program 2.3 – Social and Community Services</t>
  </si>
  <si>
    <t>Total expenses for Program 2.3</t>
  </si>
  <si>
    <t>Program 2.4 – Program Support for Outcome 2</t>
  </si>
  <si>
    <t>Total expenses for Program 2.4</t>
  </si>
  <si>
    <t xml:space="preserve">National Redress Scheme for Institutional Child Sexual  Abuse Act 2018 </t>
  </si>
  <si>
    <t>Other Services – Services for Other Entities and Trust Moneys</t>
  </si>
  <si>
    <t>Table 2.2.5: Program component expenses for former Outcome 2</t>
  </si>
  <si>
    <t>2.1.1 – Component 1 (Civil Society)</t>
  </si>
  <si>
    <t>2.1.2 – Component 2 (Families and Children)</t>
  </si>
  <si>
    <t>2.1.3 – Component 3 (Families and Communities Services Improvement)</t>
  </si>
  <si>
    <t>2.1.4 – Component 4 (Financial Wellbeing and Capability)</t>
  </si>
  <si>
    <t>2.1.5 – Component 5 (National Initiatives)</t>
  </si>
  <si>
    <t>2.1.6 – Component 6 (Strong and Resilient Communities)</t>
  </si>
  <si>
    <t>2.1.7 – Component 7 (Transition to Independent Living Allowance)</t>
  </si>
  <si>
    <t>2.1.8 – Component 8 (Income Management Balancing Appropriation)</t>
  </si>
  <si>
    <t>2.1.9 – Component 9 (Other Services – Services for Other Entities and Trust Moneys)</t>
  </si>
  <si>
    <t>2.1.11 – Component 11 (National Redress Scheme for Institutional Child Sexual Abuse – Psychological Support payment)</t>
  </si>
  <si>
    <t>2.1.12 – Component 12 (Volunteer Management)</t>
  </si>
  <si>
    <t>2.1.13 – Component 13 (Volunteer Grants)</t>
  </si>
  <si>
    <t>Total component 13 expenses</t>
  </si>
  <si>
    <t>2.2.1 – Component 1 (Dad and Partner Pay)</t>
  </si>
  <si>
    <t>2.2.2 – Component 2 (Parental Leave Pay)</t>
  </si>
  <si>
    <t>2.3.1 – Component 1 (Social and Community Services Pay Equity Special Account)</t>
  </si>
  <si>
    <t>Special account expenses</t>
  </si>
  <si>
    <r>
      <t>(a)</t>
    </r>
    <r>
      <rPr>
        <sz val="7"/>
        <color theme="1"/>
        <rFont val="Times New Roman"/>
        <family val="1"/>
      </rPr>
      <t xml:space="preserve">   </t>
    </r>
    <r>
      <rPr>
        <sz val="8"/>
        <color theme="1"/>
        <rFont val="Arial"/>
        <family val="2"/>
      </rPr>
      <t xml:space="preserve">The funding for the Social and Community Services Pay Equity Special Account is directly appropriated through the </t>
    </r>
    <r>
      <rPr>
        <i/>
        <sz val="8"/>
        <color theme="1"/>
        <rFont val="Arial"/>
        <family val="2"/>
      </rPr>
      <t>Social and Community Services Pay Equity Special Account Act 2012</t>
    </r>
    <r>
      <rPr>
        <sz val="8"/>
        <color theme="1"/>
        <rFont val="Arial"/>
        <family val="2"/>
      </rPr>
      <t>. This Act ceased on 30 June 2021.</t>
    </r>
  </si>
  <si>
    <t>2.4.1 – Component 1 (Departmental DSS – Outcome 2)</t>
  </si>
  <si>
    <t>National Redress Scheme for Institutional Child Sexual Abuse Act 2018</t>
  </si>
  <si>
    <t>Table 2.3.1: Budgeted expenses for Outcome 3</t>
  </si>
  <si>
    <t>Outcome 3: Disability and Carers</t>
  </si>
  <si>
    <t>Program 3.1 – Disability and Carers</t>
  </si>
  <si>
    <t>Total expenses for Program 3.1</t>
  </si>
  <si>
    <t>Program 3.2 – National Disability Insurance Scheme</t>
  </si>
  <si>
    <t>Payments to corporate entities</t>
  </si>
  <si>
    <t>Total expenses for Program 3.2</t>
  </si>
  <si>
    <t>Program 3.3 – Program Support for Outcome 3</t>
  </si>
  <si>
    <t>Total expenses for Program 3.3</t>
  </si>
  <si>
    <t>Outcome 3 Totals by appropriation type</t>
  </si>
  <si>
    <t>Total expenses for Outcome 3</t>
  </si>
  <si>
    <t xml:space="preserve">Outcome 3: </t>
  </si>
  <si>
    <t xml:space="preserve">Program 3.1 – Disability and Carers </t>
  </si>
  <si>
    <t>Total movement of administered funds</t>
  </si>
  <si>
    <t>Table 2.3.2: Program component expenses for Outcome 3</t>
  </si>
  <si>
    <t>Program 3.1 – Disability and Carers</t>
  </si>
  <si>
    <t>3.1.1 – Component 1 (Employment Services)</t>
  </si>
  <si>
    <t>3.1.2 – Component 2 (Disability and Carer Support)</t>
  </si>
  <si>
    <t>3.2.1 – Component 1 (NDIS Transitioning Commonwealth Programs and Continuity of Support)</t>
  </si>
  <si>
    <t>3.2.2 – Component 2 (Sector Development Fund and Jobs and Market Fund)</t>
  </si>
  <si>
    <t>3.2.3 – Component 3 (National Disability Insurance Scheme Participant Plans)</t>
  </si>
  <si>
    <t>3.2.4 – Component 4 (National Disability Insurance Scheme Information, Linkages and Capacity Building)</t>
  </si>
  <si>
    <t>3.2.5 – Component 5 (Payments to Corporate Entity – NDIA Agency costs)</t>
  </si>
  <si>
    <r>
      <t>(a)</t>
    </r>
    <r>
      <rPr>
        <sz val="7"/>
        <color theme="1"/>
        <rFont val="Times New Roman"/>
        <family val="1"/>
      </rPr>
      <t xml:space="preserve">   </t>
    </r>
    <r>
      <rPr>
        <sz val="8"/>
        <color theme="1"/>
        <rFont val="Arial"/>
        <family val="2"/>
      </rPr>
      <t>The responsibility for the Information, Linkages and Capacity Building Program was transferred from the National Disability Insurance Agency to DSS effective 31 January 2021.</t>
    </r>
  </si>
  <si>
    <t>Program 3.3 – Program Support for Outcome 3</t>
  </si>
  <si>
    <t>3.3.1 – Component 1 (Departmental DSS – Outcome 3)</t>
  </si>
  <si>
    <t>Table 2.3.4: Budgeted expenses for former Outcome 3</t>
  </si>
  <si>
    <t>Program 3.1 – Disability Mental Health and Carers</t>
  </si>
  <si>
    <t>National Disability Research Special Account 2016</t>
  </si>
  <si>
    <t>National Disability Research Special Account 2020</t>
  </si>
  <si>
    <t>Table 2.3.5: Program component expenses for former Outcome 3</t>
  </si>
  <si>
    <t>Program 3.1 – Disability Mental Health and Carers</t>
  </si>
  <si>
    <t>3.1.1 – Component 1 (Community Mental Health)</t>
  </si>
  <si>
    <t>3.1.3 – Component 3 (Disability Employment)</t>
  </si>
  <si>
    <t>3.1.4 – Component 4 (Disability and Carer Service Improvement and Sector Support)</t>
  </si>
  <si>
    <t>3.1.5 – Component 5 (National Disability Research Special Account 2016)</t>
  </si>
  <si>
    <t>Special Account Expenses:</t>
  </si>
  <si>
    <t>3.1.6 – Component 6 (National Disability Research Special Account 2020)</t>
  </si>
  <si>
    <t>Special account expenses:</t>
  </si>
  <si>
    <t>Program 3.2 – National Disability Insurance Scheme</t>
  </si>
  <si>
    <t xml:space="preserve">Expenses not requiring appropriation in the Budget year (b)  </t>
  </si>
  <si>
    <t>Table 2.4.1: Budgeted expenses for Outcome 4</t>
  </si>
  <si>
    <t>Outcome 4: Housing</t>
  </si>
  <si>
    <t>Program 4.1 – Housing and Homelessness</t>
  </si>
  <si>
    <t>Total expenses for Program 4.1</t>
  </si>
  <si>
    <t>Program 4.2 – Affordable Housing</t>
  </si>
  <si>
    <t>Total expenses for Program 4.2</t>
  </si>
  <si>
    <t>Program 4.3 – Program Support for Outcome 4</t>
  </si>
  <si>
    <t>Total expenses for Program 4.3</t>
  </si>
  <si>
    <t>Outcome 4 Totals by appropriation type</t>
  </si>
  <si>
    <t>Total expenses for Outcome 4</t>
  </si>
  <si>
    <t xml:space="preserve">Outcome 4: </t>
  </si>
  <si>
    <r>
      <t>(b)</t>
    </r>
    <r>
      <rPr>
        <sz val="7"/>
        <color theme="1"/>
        <rFont val="Times New Roman"/>
        <family val="1"/>
      </rPr>
      <t xml:space="preserve">   </t>
    </r>
    <r>
      <rPr>
        <sz val="8"/>
        <color theme="1"/>
        <rFont val="Arial"/>
        <family val="2"/>
      </rPr>
      <t>‘Expenses not requiring appropriation in the Budget year’ are made up of depreciation, amortisation expenses and audit fees.</t>
    </r>
  </si>
  <si>
    <r>
      <t>(c)</t>
    </r>
    <r>
      <rPr>
        <sz val="7"/>
        <color theme="1"/>
        <rFont val="Times New Roman"/>
        <family val="1"/>
      </rPr>
      <t xml:space="preserve">    </t>
    </r>
    <r>
      <rPr>
        <sz val="8"/>
        <color theme="1"/>
        <rFont val="Arial"/>
        <family val="2"/>
      </rPr>
      <t xml:space="preserve">Figures displayed as a negative (-) represent a decrease in funds and a positive (+) represent an increase in funds. </t>
    </r>
  </si>
  <si>
    <t xml:space="preserve">Table 2.4.2: Program component expenses for Outcome 4 </t>
  </si>
  <si>
    <t>4.1.1 – Component 1 (Housing and Homelessness Service Improvement and Sector Support)</t>
  </si>
  <si>
    <t>4.2.1 – Component 1 (National Rental Affordability Scheme)</t>
  </si>
  <si>
    <t>Program 4.3 – Program Support for Outcome 4</t>
  </si>
  <si>
    <t>4.3.1 – Component 1 (Departmental DSS – Outcome 4)</t>
  </si>
  <si>
    <t>Note: Departmental appropriation splits and totals are indicative estimates and may change in the course of the Budget year as government priorities change.</t>
  </si>
  <si>
    <t>Table 3.1: Estimates of special account flows and balances</t>
  </si>
  <si>
    <t>Outcome</t>
  </si>
  <si>
    <t>Receipts</t>
  </si>
  <si>
    <t>Payments</t>
  </si>
  <si>
    <t>Adjustments</t>
  </si>
  <si>
    <t>Total special accounts</t>
  </si>
  <si>
    <t>2020-21 actual</t>
  </si>
  <si>
    <t>(A) = Administered</t>
  </si>
  <si>
    <r>
      <t>(a)</t>
    </r>
    <r>
      <rPr>
        <sz val="7"/>
        <color theme="1"/>
        <rFont val="Times New Roman"/>
        <family val="1"/>
      </rPr>
      <t xml:space="preserve">   </t>
    </r>
    <r>
      <rPr>
        <sz val="8"/>
        <color theme="1"/>
        <rFont val="Arial"/>
        <family val="2"/>
      </rPr>
      <t xml:space="preserve">The </t>
    </r>
    <r>
      <rPr>
        <i/>
        <sz val="8"/>
        <color theme="1"/>
        <rFont val="Arial"/>
        <family val="2"/>
      </rPr>
      <t>Social Services SOETM Special Account 2021</t>
    </r>
    <r>
      <rPr>
        <sz val="8"/>
        <color theme="1"/>
        <rFont val="Arial"/>
        <family val="2"/>
      </rPr>
      <t xml:space="preserve"> was established on 3 February 2021. It replaced the </t>
    </r>
    <r>
      <rPr>
        <i/>
        <sz val="8"/>
        <color theme="1"/>
        <rFont val="Arial"/>
        <family val="2"/>
      </rPr>
      <t>Services for Other Entities and Trust Moneys – Department of Families, Housing, Community Services and Indigenous Affairs Special Account Establishment 2010</t>
    </r>
    <r>
      <rPr>
        <sz val="8"/>
        <color theme="1"/>
        <rFont val="Arial"/>
        <family val="2"/>
      </rPr>
      <t xml:space="preserve"> which was repealed on 1 April 2021. This Special Account consists of the following sub-accounts:
·  National Framework
·  National Campaign – Violence Against Women
·  National Centre of Excellence</t>
    </r>
  </si>
  <si>
    <t>EXPENSES</t>
  </si>
  <si>
    <t>Employee benefits</t>
  </si>
  <si>
    <t>Suppliers</t>
  </si>
  <si>
    <t>Depreciation and amortisation</t>
  </si>
  <si>
    <t>Finance costs</t>
  </si>
  <si>
    <t>Other expenses</t>
  </si>
  <si>
    <t>Total expenses</t>
  </si>
  <si>
    <t xml:space="preserve">LESS: </t>
  </si>
  <si>
    <t>OWN-SOURCE INCOME</t>
  </si>
  <si>
    <t>Own-source revenue</t>
  </si>
  <si>
    <t>Rental income</t>
  </si>
  <si>
    <t>Resources received free of charge</t>
  </si>
  <si>
    <t>Other revenue</t>
  </si>
  <si>
    <t>Total own-source revenue</t>
  </si>
  <si>
    <t>Gains</t>
  </si>
  <si>
    <t>Other gains</t>
  </si>
  <si>
    <t>Total gains</t>
  </si>
  <si>
    <t>Total own-source income</t>
  </si>
  <si>
    <t>Revenue from Government</t>
  </si>
  <si>
    <t>OTHER COMPREHENSIVE INCOME</t>
  </si>
  <si>
    <t>Note: Impact of net cash appropriation arrangements</t>
  </si>
  <si>
    <t>less lease principal repayments (b)</t>
  </si>
  <si>
    <t>Net Cash Operating Surplus/(Deficit)</t>
  </si>
  <si>
    <t>Prepared on Australian Accounting Standards basis.</t>
  </si>
  <si>
    <r>
      <t>(a)</t>
    </r>
    <r>
      <rPr>
        <sz val="7"/>
        <color theme="1"/>
        <rFont val="Times New Roman"/>
        <family val="1"/>
      </rPr>
      <t xml:space="preserve">   </t>
    </r>
    <r>
      <rPr>
        <sz val="8"/>
        <color theme="1"/>
        <rFont val="Arial"/>
        <family val="2"/>
      </rPr>
      <t>From 2010­11, the Government introduced net cash appropriation arrangements where Appropriation Act (No. 1) and Bill (No. 3) revenue appropriations for the depreciation/amortisation expenses of non‑corporate Commonwealth entities (and select corporate Commonwealth entities) were replaced with a separate capital budget (the departmental capital budget, or DCB) provided through Appropriation Act (No. 1)</t>
    </r>
    <r>
      <rPr>
        <i/>
        <sz val="8"/>
        <color theme="1"/>
        <rFont val="Arial"/>
        <family val="2"/>
      </rPr>
      <t xml:space="preserve"> </t>
    </r>
    <r>
      <rPr>
        <sz val="8"/>
        <color theme="1"/>
        <rFont val="Arial"/>
        <family val="2"/>
      </rPr>
      <t>and Bill (No. 3) equity appropriations. For information regarding DCBs, please refer to Table 3.6 Departmental Capital Budget Statement.</t>
    </r>
  </si>
  <si>
    <r>
      <t>(b)</t>
    </r>
    <r>
      <rPr>
        <sz val="7"/>
        <color theme="1"/>
        <rFont val="Times New Roman"/>
        <family val="1"/>
      </rPr>
      <t xml:space="preserve">   </t>
    </r>
    <r>
      <rPr>
        <sz val="8"/>
        <color theme="1"/>
        <rFont val="Arial"/>
        <family val="2"/>
      </rPr>
      <t>Applies leases under AASB 16 Leases.</t>
    </r>
  </si>
  <si>
    <t>Table 3.3: Budgeted departmental balance sheet (as at 30 June)</t>
  </si>
  <si>
    <t>ASSETS</t>
  </si>
  <si>
    <t>Financial assets</t>
  </si>
  <si>
    <t>Cash and cash equivalents</t>
  </si>
  <si>
    <t>Trade and other receivables</t>
  </si>
  <si>
    <t>Total financial assets</t>
  </si>
  <si>
    <t>Non-financial assets</t>
  </si>
  <si>
    <t>Leasehold improvements</t>
  </si>
  <si>
    <t>Property, plant and equipment</t>
  </si>
  <si>
    <t>Intangibles</t>
  </si>
  <si>
    <t>Prepayments</t>
  </si>
  <si>
    <t>Total non-financial assets</t>
  </si>
  <si>
    <t>Total assets</t>
  </si>
  <si>
    <t>LIABILITIES</t>
  </si>
  <si>
    <t>Payables</t>
  </si>
  <si>
    <t>Other payables</t>
  </si>
  <si>
    <t>Total payables</t>
  </si>
  <si>
    <t>Interest bearing liabilities</t>
  </si>
  <si>
    <t>Leases</t>
  </si>
  <si>
    <t>Total interest bearing Liabilities</t>
  </si>
  <si>
    <t>Provisions</t>
  </si>
  <si>
    <t>Employee provisions</t>
  </si>
  <si>
    <t>Other provisions</t>
  </si>
  <si>
    <t>Total provisions</t>
  </si>
  <si>
    <t>Total liabilities</t>
  </si>
  <si>
    <t>Net assets</t>
  </si>
  <si>
    <t>EQUITY*</t>
  </si>
  <si>
    <t>Parent entity interest</t>
  </si>
  <si>
    <t>Contributed equity</t>
  </si>
  <si>
    <t>Reserves</t>
  </si>
  <si>
    <t>Accumulated deficit</t>
  </si>
  <si>
    <t>Total parent entity interest</t>
  </si>
  <si>
    <t>Total equity</t>
  </si>
  <si>
    <t>*Equity is the residual interest in assets after deduction of liabilities.</t>
  </si>
  <si>
    <t>Table 3.4: Departmental statement of changes in equity – summary of movement (2021-22 Budget Year)</t>
  </si>
  <si>
    <t>Opening balance as at 1 July 2021</t>
  </si>
  <si>
    <t>Adjusted opening balance</t>
  </si>
  <si>
    <t>Comprehensive income</t>
  </si>
  <si>
    <t>Surplus/(deficit) for the period</t>
  </si>
  <si>
    <t>Total comprehensive income</t>
  </si>
  <si>
    <t>of which:</t>
  </si>
  <si>
    <t>Transactions with owners</t>
  </si>
  <si>
    <t>Contributions by owners</t>
  </si>
  <si>
    <t>Equity Injection – Appropriation</t>
  </si>
  <si>
    <t>Departmental capital budget</t>
  </si>
  <si>
    <t>Subtotal transactions with owners</t>
  </si>
  <si>
    <t>Balance carried forward from previous period</t>
  </si>
  <si>
    <t>Attributable to the Australian Government</t>
  </si>
  <si>
    <t>Estimated closing balance as at 30 June 2022</t>
  </si>
  <si>
    <t xml:space="preserve">Closing balance attributable to the Australian Government </t>
  </si>
  <si>
    <t>Table 3.5: Budgeted departmental statement of cash flows (for the period ended 30 June)</t>
  </si>
  <si>
    <t>OPERATING ACTIVITIES</t>
  </si>
  <si>
    <t>Cash received</t>
  </si>
  <si>
    <t>Appropriations</t>
  </si>
  <si>
    <t>Goods and services</t>
  </si>
  <si>
    <t>GST received</t>
  </si>
  <si>
    <t xml:space="preserve">Other </t>
  </si>
  <si>
    <t>Total cash received</t>
  </si>
  <si>
    <t>Cash used</t>
  </si>
  <si>
    <t>Employees</t>
  </si>
  <si>
    <t>Lease liability – interest payments</t>
  </si>
  <si>
    <t>Total cash used</t>
  </si>
  <si>
    <t>INVESTING ACTIVITIES</t>
  </si>
  <si>
    <t>FINANCING ACTIVITIES</t>
  </si>
  <si>
    <t>Appropriations – contributed equity</t>
  </si>
  <si>
    <t>Principal payments of lease liability</t>
  </si>
  <si>
    <t xml:space="preserve">Total cash used </t>
  </si>
  <si>
    <t>Cash and cash equivalents at the end of the reporting period</t>
  </si>
  <si>
    <t>Net cash from/(used by) operating activities</t>
  </si>
  <si>
    <t>Net cash from/(used by) investing activities</t>
  </si>
  <si>
    <t>Net increase/(decrease) in cash held</t>
  </si>
  <si>
    <t>Cash and cash equivalents at the beginning of the reporting period</t>
  </si>
  <si>
    <t xml:space="preserve">Net cash from/(used by) financing activities </t>
  </si>
  <si>
    <t>Table 3.6: Departmental capital budget statement (for the period ended 30 June)</t>
  </si>
  <si>
    <t>NEW CAPITAL APPROPRIATIONS</t>
  </si>
  <si>
    <t>Capital Budget – Act No. 1 and Bill 3 (DCB)</t>
  </si>
  <si>
    <t>Total new capital appropriations</t>
  </si>
  <si>
    <t>Provided for:</t>
  </si>
  <si>
    <t>Purchase of non-financial assets</t>
  </si>
  <si>
    <t>Total Items</t>
  </si>
  <si>
    <t>TOTAL</t>
  </si>
  <si>
    <t>Total purchases</t>
  </si>
  <si>
    <t>Total cash used to acquire assets</t>
  </si>
  <si>
    <t>PURCHASE OF NON-FINANCIAL ASSETS</t>
  </si>
  <si>
    <t>Funded by capital appropriations – DCB (a)</t>
  </si>
  <si>
    <t>RECONCILIATION OF CASH USED TO ACQUIRE ASSETS  TO ASSET MOVEMENT TABLE</t>
  </si>
  <si>
    <t>Table 3.7: Statement of asset movements (Budget Year 2021-22)</t>
  </si>
  <si>
    <t>As at 1 July 2021</t>
  </si>
  <si>
    <t xml:space="preserve">Gross book value </t>
  </si>
  <si>
    <t xml:space="preserve">Gross book value – ROU asset </t>
  </si>
  <si>
    <t>Opening net book balance</t>
  </si>
  <si>
    <t>CAPITAL ASSET ADDITIONS</t>
  </si>
  <si>
    <t>Total additions</t>
  </si>
  <si>
    <t>Other movements</t>
  </si>
  <si>
    <t>Depreciation/amortisation expense</t>
  </si>
  <si>
    <t>Depreciation/amortisation on ROU assets</t>
  </si>
  <si>
    <t>Total other movements</t>
  </si>
  <si>
    <t>As at 30 June 2022</t>
  </si>
  <si>
    <t>Gross book value</t>
  </si>
  <si>
    <t>Gross book value – ROU assets</t>
  </si>
  <si>
    <t>Closing net book balance</t>
  </si>
  <si>
    <t xml:space="preserve">Accumulated depreciation/amortisation and impairment </t>
  </si>
  <si>
    <t>Accumulated depreciation/amortisation and impairment – ROU assets</t>
  </si>
  <si>
    <t>Estimated expenditure on new or replacement assets</t>
  </si>
  <si>
    <t xml:space="preserve">By purchase – appropriation ordinary annual services (a) </t>
  </si>
  <si>
    <t>By purchase – appropriation ordinary annual services – ROU assets</t>
  </si>
  <si>
    <t>Accumulated depreciation/amortisation and impairment</t>
  </si>
  <si>
    <t>Table 3.8: Schedule of budgeted income and expenses administered on behalf of Government (for the period ended 30 June)</t>
  </si>
  <si>
    <t>Subsidies</t>
  </si>
  <si>
    <t>Grants</t>
  </si>
  <si>
    <t>Personal benefits</t>
  </si>
  <si>
    <t>LESS:</t>
  </si>
  <si>
    <t>Non-taxation revenue</t>
  </si>
  <si>
    <t>Interest</t>
  </si>
  <si>
    <t>Dividends</t>
  </si>
  <si>
    <t>Total non-taxation revenue</t>
  </si>
  <si>
    <t>Net cost of services</t>
  </si>
  <si>
    <t>Surplus/(deficit)</t>
  </si>
  <si>
    <t>Total expenses administered on behalf of Government</t>
  </si>
  <si>
    <t>Total own-source revenue administered on behalf of Government</t>
  </si>
  <si>
    <t>Total gains administered on behalf of Government</t>
  </si>
  <si>
    <t>Total own-source income administered on behalf of Government</t>
  </si>
  <si>
    <t>Total comprehensive income/(loss) attributable to the Australian Government</t>
  </si>
  <si>
    <t>Table 3.9: Schedule of budgeted assets and liabilities administered on behalf of Government (as at 30 June)</t>
  </si>
  <si>
    <t>Receivables</t>
  </si>
  <si>
    <t>Investments</t>
  </si>
  <si>
    <t>Personal benefits payable</t>
  </si>
  <si>
    <t>Personal benefits provision</t>
  </si>
  <si>
    <t>Net assets/(liabilities)</t>
  </si>
  <si>
    <t>Total assets administered on behalf of Government</t>
  </si>
  <si>
    <t>Table 3.10: Schedule of budgeted administered cash flows (for the period ended 30 June)</t>
  </si>
  <si>
    <t>Rendering of services</t>
  </si>
  <si>
    <t>Advances and loans made</t>
  </si>
  <si>
    <t>– Appropriations</t>
  </si>
  <si>
    <t>Cash and cash equivalents at end of reporting period</t>
  </si>
  <si>
    <t>Repayments of loans and advances</t>
  </si>
  <si>
    <t>Cash and cash equivalents at beginning of reporting period</t>
  </si>
  <si>
    <t xml:space="preserve">Total movement of administered funds </t>
  </si>
  <si>
    <t>Annual appropriations – ordinary annual services (a)</t>
  </si>
  <si>
    <t>A New Tax System (Family Assistance) (Administration) Act 1999</t>
  </si>
  <si>
    <t>Public Governance, Performance and Accountability Act 2013</t>
  </si>
  <si>
    <t>less payments to corporate entities from annual/special appropriations</t>
  </si>
  <si>
    <t>Actual available appropriation 2020-21</t>
  </si>
  <si>
    <r>
      <t>(f)</t>
    </r>
    <r>
      <rPr>
        <sz val="7"/>
        <rFont val="Times New Roman"/>
        <family val="1"/>
      </rPr>
      <t xml:space="preserve"> </t>
    </r>
    <r>
      <rPr>
        <sz val="8"/>
        <rFont val="Arial"/>
        <family val="2"/>
      </rPr>
      <t>‘Corporate entities’ are corporate Commonwealth entities and Commonwealth companies as defined under the PGPA Act.</t>
    </r>
  </si>
  <si>
    <t>Payments made by Services Australia on behalf of DSS:</t>
  </si>
  <si>
    <r>
      <t xml:space="preserve">Special appropriations – </t>
    </r>
    <r>
      <rPr>
        <i/>
        <sz val="8"/>
        <rFont val="Arial"/>
        <family val="2"/>
      </rPr>
      <t>Social Security (Administration) Act 1999</t>
    </r>
  </si>
  <si>
    <r>
      <t>Special appropriations –</t>
    </r>
    <r>
      <rPr>
        <i/>
        <sz val="8"/>
        <rFont val="Arial"/>
        <family val="2"/>
      </rPr>
      <t xml:space="preserve"> A New Tax System (Family Assistance) (Administration) Act 1999</t>
    </r>
  </si>
  <si>
    <r>
      <t xml:space="preserve">Special appropriations – </t>
    </r>
    <r>
      <rPr>
        <i/>
        <sz val="8"/>
        <rFont val="Arial"/>
        <family val="2"/>
      </rPr>
      <t>Paid Parental Leave Act 2010</t>
    </r>
  </si>
  <si>
    <r>
      <rPr>
        <i/>
        <sz val="8"/>
        <rFont val="Arial"/>
        <family val="2"/>
      </rPr>
      <t>S</t>
    </r>
    <r>
      <rPr>
        <sz val="8"/>
        <rFont val="Arial"/>
        <family val="2"/>
      </rPr>
      <t xml:space="preserve">pecial appropriations – </t>
    </r>
    <r>
      <rPr>
        <i/>
        <sz val="8"/>
        <rFont val="Arial"/>
        <family val="2"/>
      </rPr>
      <t>Student Assistance Act 1973</t>
    </r>
  </si>
  <si>
    <r>
      <rPr>
        <sz val="8"/>
        <rFont val="Arial"/>
        <family val="2"/>
      </rPr>
      <t>Special appropriations –</t>
    </r>
    <r>
      <rPr>
        <i/>
        <sz val="8"/>
        <rFont val="Arial"/>
        <family val="2"/>
      </rPr>
      <t xml:space="preserve"> National Redress Scheme for Institutional Child Sexual Abuse Act 2018</t>
    </r>
  </si>
  <si>
    <t>Payments made by the Department of Veterans' Affairs on behalf of DSS:</t>
  </si>
  <si>
    <t>Payments made to other entities for the provision of services:</t>
  </si>
  <si>
    <t>Payments made to corporate entities within the Portfolio:</t>
  </si>
  <si>
    <t>National Disability Insurance Agency (Special Accounts)</t>
  </si>
  <si>
    <t>Receipts received from other entities for the provision of services:</t>
  </si>
  <si>
    <t>Department of Education, Skills and Employment</t>
  </si>
  <si>
    <t>Department of Agriculture, Water and the Environment</t>
  </si>
  <si>
    <t>NDIS Quality and Safeguards Commission</t>
  </si>
  <si>
    <t>Table 1.3: Additional estimates and other variations to outcomes since 2021-22 Budget</t>
  </si>
  <si>
    <t>Program impacted</t>
  </si>
  <si>
    <t>2021-22
$'000</t>
  </si>
  <si>
    <t>2022-23
$'000</t>
  </si>
  <si>
    <t>2023-24
$'000</t>
  </si>
  <si>
    <t>2024-25
$'000</t>
  </si>
  <si>
    <t>Net impact on appropriations for Outcome 2 (administered)</t>
  </si>
  <si>
    <t>Net impact on appropriations for Outcome 3 (administered)</t>
  </si>
  <si>
    <r>
      <t>(a)</t>
    </r>
    <r>
      <rPr>
        <sz val="7"/>
        <color theme="1"/>
        <rFont val="Times New Roman"/>
        <family val="1"/>
      </rPr>
      <t xml:space="preserve">  </t>
    </r>
    <r>
      <rPr>
        <sz val="8"/>
        <color theme="1"/>
        <rFont val="Arial"/>
        <family val="2"/>
      </rPr>
      <t>Unless otherwise noted, the full measure description and details appear in the 2021-22 MYEFO under the relevant portfolio, as detailed in Table 1.2.</t>
    </r>
  </si>
  <si>
    <r>
      <t>(b)</t>
    </r>
    <r>
      <rPr>
        <sz val="7"/>
        <color theme="1"/>
        <rFont val="Times New Roman"/>
        <family val="1"/>
      </rPr>
      <t xml:space="preserve">  </t>
    </r>
    <r>
      <rPr>
        <sz val="8"/>
        <color theme="1"/>
        <rFont val="Arial"/>
        <family val="2"/>
      </rPr>
      <t>Measure relates to decisions post the 2021-22 MYEFO.</t>
    </r>
  </si>
  <si>
    <t>2020-21 Available $'000</t>
  </si>
  <si>
    <t>2021-22 Budget $'000</t>
  </si>
  <si>
    <t>2021-22 Revised $'000</t>
  </si>
  <si>
    <t>Additional Estimates $'000</t>
  </si>
  <si>
    <t>Reduced Estimates $'000</t>
  </si>
  <si>
    <r>
      <t xml:space="preserve">Outcome 2 </t>
    </r>
    <r>
      <rPr>
        <sz val="8"/>
        <color rgb="FF000000"/>
        <rFont val="Arial"/>
        <family val="2"/>
      </rPr>
      <t>– Families and Communities</t>
    </r>
  </si>
  <si>
    <r>
      <t xml:space="preserve">Outcome 3 </t>
    </r>
    <r>
      <rPr>
        <sz val="8"/>
        <color rgb="FF000000"/>
        <rFont val="Arial"/>
        <family val="2"/>
      </rPr>
      <t>– Disability and Carers</t>
    </r>
  </si>
  <si>
    <t>2020-21 Actual expenses  
$'000</t>
  </si>
  <si>
    <t>2021-22 Revised estimated expenses $'000</t>
  </si>
  <si>
    <t>2022-23 Forward estimate
  $'000</t>
  </si>
  <si>
    <t>2023-24 Forward estimate  
$'000</t>
  </si>
  <si>
    <t>2024-25 Forward estimate  
$'000</t>
  </si>
  <si>
    <t>Special account to support the National Plan to Reduce Violence against Women and their Children</t>
  </si>
  <si>
    <t>Movement of administered funds between years (c)</t>
  </si>
  <si>
    <t>Social and Community Services Pay Equity Special Account</t>
  </si>
  <si>
    <t>2.1.10 – Component 10 (National Redress Scheme for Institutional Child Sexual Abuse – Redress payment)</t>
  </si>
  <si>
    <t>Social and Community Services Pay Equity Special Account (a)</t>
  </si>
  <si>
    <t xml:space="preserve">Movement of administered funds between years (c)  </t>
  </si>
  <si>
    <t>Closing balance</t>
  </si>
  <si>
    <t xml:space="preserve">Social Services SOETM Special Account 2021 (A) (a) </t>
  </si>
  <si>
    <r>
      <t>(b)</t>
    </r>
    <r>
      <rPr>
        <sz val="8"/>
        <color theme="1"/>
        <rFont val="Times New Roman"/>
        <family val="1"/>
      </rPr>
      <t xml:space="preserve">   </t>
    </r>
    <r>
      <rPr>
        <sz val="8"/>
        <color theme="1"/>
        <rFont val="Arial"/>
        <family val="2"/>
      </rPr>
      <t xml:space="preserve">The </t>
    </r>
    <r>
      <rPr>
        <i/>
        <sz val="8"/>
        <color theme="1"/>
        <rFont val="Arial"/>
        <family val="2"/>
      </rPr>
      <t>Social and Community Services Pay Equity Special Account</t>
    </r>
    <r>
      <rPr>
        <sz val="8"/>
        <color theme="1"/>
        <rFont val="Arial"/>
        <family val="2"/>
      </rPr>
      <t xml:space="preserve"> ceased on 30 June 2021.</t>
    </r>
  </si>
  <si>
    <r>
      <t>(c)</t>
    </r>
    <r>
      <rPr>
        <sz val="8"/>
        <color theme="1"/>
        <rFont val="Times New Roman"/>
        <family val="1"/>
      </rPr>
      <t xml:space="preserve">    </t>
    </r>
    <r>
      <rPr>
        <sz val="8"/>
        <color theme="1"/>
        <rFont val="Arial"/>
        <family val="2"/>
      </rPr>
      <t xml:space="preserve">The </t>
    </r>
    <r>
      <rPr>
        <i/>
        <sz val="8"/>
        <color theme="1"/>
        <rFont val="Arial"/>
        <family val="2"/>
      </rPr>
      <t>National Disability Research Special Account 2016</t>
    </r>
    <r>
      <rPr>
        <sz val="8"/>
        <color theme="1"/>
        <rFont val="Arial"/>
        <family val="2"/>
      </rPr>
      <t xml:space="preserve"> ceased on 30 June 2020.</t>
    </r>
  </si>
  <si>
    <r>
      <t>(c)</t>
    </r>
    <r>
      <rPr>
        <sz val="8"/>
        <color theme="1"/>
        <rFont val="Times New Roman"/>
        <family val="1"/>
      </rPr>
      <t xml:space="preserve">    </t>
    </r>
    <r>
      <rPr>
        <sz val="8"/>
        <color theme="1"/>
        <rFont val="Arial"/>
        <family val="2"/>
      </rPr>
      <t xml:space="preserve">The </t>
    </r>
    <r>
      <rPr>
        <i/>
        <sz val="8"/>
        <color theme="1"/>
        <rFont val="Arial"/>
        <family val="2"/>
      </rPr>
      <t>National Disability Research Special Account 2020</t>
    </r>
    <r>
      <rPr>
        <sz val="8"/>
        <color theme="1"/>
        <rFont val="Arial"/>
        <family val="2"/>
      </rPr>
      <t xml:space="preserve"> ceased on 30 June 2021.</t>
    </r>
  </si>
  <si>
    <t>Social and Community Services Pay Equity Special Account (A) (b)</t>
  </si>
  <si>
    <t>National Disability Research Special Account 2016 (A) ©</t>
  </si>
  <si>
    <t>National Disability Research Special Account 2020 (A) (d)</t>
  </si>
  <si>
    <t>Total special accounts 2021-22 Budget estimate</t>
  </si>
  <si>
    <t>Surplus/(deficit) attributable to the Australian Government</t>
  </si>
  <si>
    <t>Total other comprehensive income</t>
  </si>
  <si>
    <t>Total comprehensive income/(loss)</t>
  </si>
  <si>
    <t>Total comprehensive income/(loss) – as per the statement of comprehensive income</t>
  </si>
  <si>
    <t>Sale of goods and rendering of services</t>
  </si>
  <si>
    <t>Net (cost of)/contribution by services</t>
  </si>
  <si>
    <t>Changes in asset revaluation reserves</t>
  </si>
  <si>
    <t>Table 3.2: Comprehensive income statement (showing net cost of services) for the period ended 30 June</t>
  </si>
  <si>
    <t>2020-21 Actual  
$'000</t>
  </si>
  <si>
    <t>2021-22 Revised budget $'000</t>
  </si>
  <si>
    <t>2022-23 Forward estimate $'000</t>
  </si>
  <si>
    <t>2023-24 Forward estimate $'000</t>
  </si>
  <si>
    <t>2024-25 Forward estimate $'000</t>
  </si>
  <si>
    <t>plus depreciation/amortisation of assets funded through appropriations (departmental capital budget funding and/or equity injections) (a)</t>
  </si>
  <si>
    <t>plus depreciation/amortisation expenses for ROU assets (b)</t>
  </si>
  <si>
    <t>Retained earnings   
$'000</t>
  </si>
  <si>
    <t>Asset revaluation reserve $'000</t>
  </si>
  <si>
    <t>Contributed equity / capital $'000</t>
  </si>
  <si>
    <t>Total equity 
 $'000</t>
  </si>
  <si>
    <t>Purchase of property, plant, equipment and intangibles</t>
  </si>
  <si>
    <r>
      <t>(a)</t>
    </r>
    <r>
      <rPr>
        <sz val="7"/>
        <color theme="1"/>
        <rFont val="Arial"/>
        <family val="2"/>
      </rPr>
      <t xml:space="preserve">   </t>
    </r>
    <r>
      <rPr>
        <sz val="8"/>
        <color theme="1"/>
        <rFont val="Arial"/>
        <family val="2"/>
      </rPr>
      <t>Does not include annual finance lease costs. Includes purchases from current and previous years' departmental capital budgets.</t>
    </r>
  </si>
  <si>
    <r>
      <t xml:space="preserve">(a) ‘Appropriation ordinary annual services’ refers to funding provided through </t>
    </r>
    <r>
      <rPr>
        <i/>
        <sz val="8"/>
        <color theme="1"/>
        <rFont val="Arial"/>
        <family val="2"/>
      </rPr>
      <t>Appropriation Act (No. 1) 2021‑22</t>
    </r>
    <r>
      <rPr>
        <sz val="8"/>
        <color theme="1"/>
        <rFont val="Arial"/>
        <family val="2"/>
      </rPr>
      <t xml:space="preserve"> and Appropriation Bill (No. 3) 2021-22 for depreciation/amortisation expenses, departmental capital budget or other operational expenses</t>
    </r>
  </si>
  <si>
    <t>Buildings    
$'000</t>
  </si>
  <si>
    <t>Other property, plant and equipment $'000</t>
  </si>
  <si>
    <t>Computer software and intangibles $'000</t>
  </si>
  <si>
    <t>Total  
  $'000</t>
  </si>
  <si>
    <t>Recoveries and rendering of Services</t>
  </si>
  <si>
    <t>Other sources of non­taxation revenues</t>
  </si>
  <si>
    <t>Total liabilities administered on behalf of Government</t>
  </si>
  <si>
    <t>Personal benefits recoveries</t>
  </si>
  <si>
    <t>Cash from the Official Public Account for:</t>
  </si>
  <si>
    <t>Cash to the Official Public Account for:</t>
  </si>
  <si>
    <t>2021-22 
Revised budget 
$'000</t>
  </si>
  <si>
    <t>2021-22 Revised budget 
$'000</t>
  </si>
  <si>
    <t>2022-23 Forward estimate 
$'000</t>
  </si>
  <si>
    <t>2023-24 Forward estimate 
$'000</t>
  </si>
  <si>
    <t>2024-25 Forward estimate 
$'000</t>
  </si>
  <si>
    <t>Proposed Additional Estimates 
2021-22</t>
  </si>
  <si>
    <t>Total estimate at Additional Estimates 
2021-22</t>
  </si>
  <si>
    <t>Estimate as at Budget 
2021-22</t>
  </si>
  <si>
    <r>
      <t>(g)</t>
    </r>
    <r>
      <rPr>
        <sz val="7"/>
        <color theme="1"/>
        <rFont val="Times New Roman"/>
        <family val="1"/>
      </rPr>
      <t>   </t>
    </r>
    <r>
      <rPr>
        <sz val="8"/>
        <color theme="1"/>
        <rFont val="Arial"/>
        <family val="2"/>
      </rPr>
      <t>Measure relates to a decision post the 2021-22 MYEFO.</t>
    </r>
  </si>
  <si>
    <r>
      <t>(k)</t>
    </r>
    <r>
      <rPr>
        <sz val="7"/>
        <color theme="1"/>
        <rFont val="Times New Roman"/>
        <family val="1"/>
      </rPr>
      <t>   </t>
    </r>
    <r>
      <rPr>
        <sz val="8"/>
        <color theme="1"/>
        <rFont val="Arial"/>
        <family val="2"/>
      </rPr>
      <t xml:space="preserve">The lead entity for the measure </t>
    </r>
    <r>
      <rPr>
        <i/>
        <sz val="8"/>
        <color theme="1"/>
        <rFont val="Arial"/>
        <family val="2"/>
      </rPr>
      <t xml:space="preserve">Royal Commission into Violence, Abuse, Neglect and Exploitation of People with Disability – extension </t>
    </r>
    <r>
      <rPr>
        <sz val="8"/>
        <color theme="1"/>
        <rFont val="Arial"/>
        <family val="2"/>
      </rPr>
      <t>is the Attorney-General’s Department. The full measure description and details appear in the 2021-22 MYEFO under the Attorney-General’s Portfolio.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</si>
</sst>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1" formatCode="_-* #,##0_-;\-* #,##0_-;_-* &quot;-&quot;_-;_-@_-"/>
    <numFmt numFmtId="43" formatCode="_-* #,##0.00_-;\-* #,##0.00_-;_-* &quot;-&quot;??_-;_-@_-"/>
    <numFmt numFmtId="164" formatCode="#,##0;\(#,##0\);\–"/>
    <numFmt numFmtId="165" formatCode="_-[$€-2]* #,##0.00_-;\-[$€-2]* #,##0.00_-;_-[$€-2]* &quot;-&quot;??_-"/>
  </numFmts>
  <fonts count="32" x14ac:knownFonts="1">
    <font>
      <sz val="11"/>
      <color theme="1"/>
      <name val="Calibri"/>
      <family val="2"/>
      <scheme val="minor"/>
    </font>
    <font>
      <b/>
      <sz val="10"/>
      <name val="Arial"/>
      <family val="2"/>
    </font>
    <font>
      <sz val="8"/>
      <color rgb="FF000000"/>
      <name val="Arial"/>
      <family val="2"/>
    </font>
    <font>
      <i/>
      <sz val="8"/>
      <color rgb="FF000000"/>
      <name val="Arial"/>
      <family val="2"/>
    </font>
    <font>
      <b/>
      <sz val="8"/>
      <color rgb="FF000000"/>
      <name val="Arial"/>
      <family val="2"/>
    </font>
    <font>
      <b/>
      <i/>
      <sz val="8"/>
      <color rgb="FF000000"/>
      <name val="Arial"/>
      <family val="2"/>
    </font>
    <font>
      <sz val="8"/>
      <name val="Arial"/>
      <family val="2"/>
    </font>
    <font>
      <sz val="7"/>
      <name val="Times New Roman"/>
      <family val="1"/>
    </font>
    <font>
      <i/>
      <sz val="8"/>
      <name val="Arial"/>
      <family val="2"/>
    </font>
    <font>
      <sz val="8"/>
      <color theme="1"/>
      <name val="Arial"/>
      <family val="2"/>
    </font>
    <font>
      <i/>
      <sz val="8"/>
      <color theme="1"/>
      <name val="Arial"/>
      <family val="2"/>
    </font>
    <font>
      <sz val="10"/>
      <name val="Arial"/>
      <family val="2"/>
    </font>
    <font>
      <b/>
      <sz val="8"/>
      <color theme="1"/>
      <name val="Arial"/>
      <family val="2"/>
    </font>
    <font>
      <b/>
      <sz val="8"/>
      <color rgb="FFFF0000"/>
      <name val="Arial"/>
      <family val="2"/>
    </font>
    <font>
      <sz val="7"/>
      <color theme="1"/>
      <name val="Times New Roman"/>
      <family val="1"/>
    </font>
    <font>
      <b/>
      <sz val="10"/>
      <color theme="1"/>
      <name val="Arial"/>
      <family val="2"/>
    </font>
    <font>
      <sz val="11"/>
      <color rgb="FF000000"/>
      <name val="Calibri"/>
      <family val="2"/>
      <scheme val="minor"/>
    </font>
    <font>
      <sz val="8"/>
      <color theme="1"/>
      <name val="Calibri"/>
      <family val="2"/>
      <scheme val="minor"/>
    </font>
    <font>
      <sz val="7.5"/>
      <color rgb="FF000000"/>
      <name val="Arial"/>
      <family val="2"/>
    </font>
    <font>
      <b/>
      <sz val="7.5"/>
      <color rgb="FF000000"/>
      <name val="Arial"/>
      <family val="2"/>
    </font>
    <font>
      <sz val="8"/>
      <color indexed="8"/>
      <name val="Arial"/>
      <family val="2"/>
    </font>
    <font>
      <i/>
      <sz val="8"/>
      <color indexed="8"/>
      <name val="Arial"/>
      <family val="2"/>
    </font>
    <font>
      <sz val="8"/>
      <color theme="1"/>
      <name val="Times New Roman"/>
      <family val="1"/>
    </font>
    <font>
      <sz val="11"/>
      <color theme="1"/>
      <name val="Calibri"/>
      <family val="2"/>
      <scheme val="minor"/>
    </font>
    <font>
      <sz val="11"/>
      <color indexed="8"/>
      <name val="Calibri"/>
      <family val="2"/>
    </font>
    <font>
      <b/>
      <sz val="8"/>
      <name val="Arial"/>
      <family val="2"/>
    </font>
    <font>
      <sz val="10"/>
      <color theme="1"/>
      <name val="Arial"/>
      <family val="2"/>
    </font>
    <font>
      <sz val="10"/>
      <color rgb="FF000000"/>
      <name val="Arial"/>
      <family val="2"/>
    </font>
    <font>
      <sz val="12"/>
      <name val="Times New Roman"/>
      <family val="1"/>
    </font>
    <font>
      <b/>
      <sz val="10"/>
      <color theme="0"/>
      <name val="Arial"/>
      <family val="2"/>
    </font>
    <font>
      <sz val="10"/>
      <color indexed="8"/>
      <name val="Arial"/>
      <family val="2"/>
    </font>
    <font>
      <sz val="7"/>
      <color theme="1"/>
      <name val="Arial"/>
      <family val="2"/>
    </font>
  </fonts>
  <fills count="9">
    <fill>
      <patternFill patternType="none"/>
    </fill>
    <fill>
      <patternFill patternType="gray125"/>
    </fill>
    <fill>
      <patternFill patternType="solid">
        <fgColor rgb="FFEAEAEA"/>
        <bgColor indexed="64"/>
      </patternFill>
    </fill>
    <fill>
      <patternFill patternType="solid">
        <fgColor rgb="FFE6E6E6"/>
        <bgColor indexed="64"/>
      </patternFill>
    </fill>
    <fill>
      <patternFill patternType="solid">
        <fgColor rgb="FFFFFFFF"/>
        <bgColor indexed="64"/>
      </patternFill>
    </fill>
    <fill>
      <patternFill patternType="solid">
        <fgColor indexed="9"/>
        <bgColor indexed="64"/>
      </patternFill>
    </fill>
    <fill>
      <patternFill patternType="solid">
        <fgColor theme="0"/>
        <bgColor indexed="64"/>
      </patternFill>
    </fill>
    <fill>
      <patternFill patternType="solid">
        <fgColor rgb="FF5B6770"/>
        <bgColor indexed="64"/>
      </patternFill>
    </fill>
    <fill>
      <patternFill patternType="solid">
        <fgColor rgb="FFF2F2F2"/>
        <bgColor indexed="64"/>
      </patternFill>
    </fill>
  </fills>
  <borders count="17">
    <border>
      <left/>
      <right/>
      <top/>
      <bottom/>
      <diagonal/>
    </border>
    <border>
      <left/>
      <right/>
      <top style="dotted">
        <color rgb="FF000000"/>
      </top>
      <bottom/>
      <diagonal/>
    </border>
    <border>
      <left/>
      <right/>
      <top/>
      <bottom style="dotted">
        <color rgb="FF000000"/>
      </bottom>
      <diagonal/>
    </border>
    <border>
      <left/>
      <right/>
      <top style="dotted">
        <color rgb="FF000000"/>
      </top>
      <bottom style="dotted">
        <color rgb="FF000000"/>
      </bottom>
      <diagonal/>
    </border>
    <border>
      <left/>
      <right/>
      <top/>
      <bottom style="hair">
        <color auto="1"/>
      </bottom>
      <diagonal/>
    </border>
    <border>
      <left/>
      <right/>
      <top style="dotted">
        <color rgb="FF000000"/>
      </top>
      <bottom style="hair">
        <color auto="1"/>
      </bottom>
      <diagonal/>
    </border>
    <border>
      <left/>
      <right style="medium">
        <color rgb="FFFFFFFF"/>
      </right>
      <top/>
      <bottom/>
      <diagonal/>
    </border>
    <border>
      <left/>
      <right/>
      <top style="hair">
        <color auto="1"/>
      </top>
      <bottom style="hair">
        <color auto="1"/>
      </bottom>
      <diagonal/>
    </border>
    <border>
      <left/>
      <right/>
      <top style="dashed">
        <color auto="1"/>
      </top>
      <bottom/>
      <diagonal/>
    </border>
    <border>
      <left/>
      <right/>
      <top style="hair">
        <color auto="1"/>
      </top>
      <bottom style="hair">
        <color indexed="8"/>
      </bottom>
      <diagonal/>
    </border>
    <border>
      <left/>
      <right/>
      <top style="hair">
        <color auto="1"/>
      </top>
      <bottom/>
      <diagonal/>
    </border>
    <border>
      <left/>
      <right/>
      <top style="hair">
        <color auto="1"/>
      </top>
      <bottom style="hair">
        <color indexed="64"/>
      </bottom>
      <diagonal/>
    </border>
    <border>
      <left/>
      <right/>
      <top/>
      <bottom style="hair">
        <color indexed="64"/>
      </bottom>
      <diagonal/>
    </border>
    <border>
      <left style="thin">
        <color indexed="64"/>
      </left>
      <right style="thin">
        <color indexed="64"/>
      </right>
      <top/>
      <bottom/>
      <diagonal/>
    </border>
    <border>
      <left/>
      <right/>
      <top style="thin">
        <color indexed="48"/>
      </top>
      <bottom style="thin">
        <color indexed="48"/>
      </bottom>
      <diagonal/>
    </border>
    <border>
      <left/>
      <right style="dotted">
        <color rgb="FFFFFFFF"/>
      </right>
      <top style="dotted">
        <color rgb="FF000000"/>
      </top>
      <bottom style="hair">
        <color auto="1"/>
      </bottom>
      <diagonal/>
    </border>
    <border>
      <left style="dotted">
        <color rgb="FFFFFFFF"/>
      </left>
      <right/>
      <top style="dotted">
        <color rgb="FF000000"/>
      </top>
      <bottom style="hair">
        <color auto="1"/>
      </bottom>
      <diagonal/>
    </border>
  </borders>
  <cellStyleXfs count="50">
    <xf numFmtId="0" fontId="0" fillId="0" borderId="0"/>
    <xf numFmtId="0" fontId="11" fillId="0" borderId="0"/>
    <xf numFmtId="0" fontId="11" fillId="0" borderId="0">
      <alignment vertical="center"/>
    </xf>
    <xf numFmtId="0" fontId="11" fillId="0" borderId="0"/>
    <xf numFmtId="0" fontId="11" fillId="0" borderId="0"/>
    <xf numFmtId="43" fontId="11" fillId="0" borderId="0" applyFont="0" applyFill="0" applyBorder="0" applyAlignment="0" applyProtection="0"/>
    <xf numFmtId="0" fontId="11" fillId="0" borderId="0"/>
    <xf numFmtId="43" fontId="11" fillId="0" borderId="0" applyFont="0" applyFill="0" applyBorder="0" applyAlignment="0" applyProtection="0"/>
    <xf numFmtId="43" fontId="24" fillId="0" borderId="0" applyFont="0" applyFill="0" applyBorder="0" applyAlignment="0" applyProtection="0"/>
    <xf numFmtId="0" fontId="25" fillId="0" borderId="0"/>
    <xf numFmtId="0" fontId="23" fillId="0" borderId="0"/>
    <xf numFmtId="0" fontId="11" fillId="0" borderId="0"/>
    <xf numFmtId="0" fontId="11" fillId="0" borderId="0">
      <alignment vertical="center"/>
    </xf>
    <xf numFmtId="0" fontId="11" fillId="0" borderId="0"/>
    <xf numFmtId="0" fontId="11" fillId="0" borderId="0"/>
    <xf numFmtId="0" fontId="11" fillId="0" borderId="0"/>
    <xf numFmtId="0" fontId="11" fillId="0" borderId="0">
      <alignment vertical="center"/>
    </xf>
    <xf numFmtId="0" fontId="26" fillId="0" borderId="0"/>
    <xf numFmtId="0" fontId="27" fillId="0" borderId="0"/>
    <xf numFmtId="43" fontId="11" fillId="0" borderId="0" applyFont="0" applyFill="0" applyBorder="0" applyAlignment="0" applyProtection="0"/>
    <xf numFmtId="43" fontId="24" fillId="0" borderId="0" applyFont="0" applyFill="0" applyBorder="0" applyAlignment="0" applyProtection="0"/>
    <xf numFmtId="0" fontId="11" fillId="0" borderId="0"/>
    <xf numFmtId="43" fontId="11" fillId="0" borderId="0" applyFont="0" applyFill="0" applyBorder="0" applyAlignment="0" applyProtection="0"/>
    <xf numFmtId="43" fontId="24" fillId="0" borderId="0" applyFont="0" applyFill="0" applyBorder="0" applyAlignment="0" applyProtection="0"/>
    <xf numFmtId="43" fontId="11" fillId="0" borderId="0" applyFont="0" applyFill="0" applyBorder="0" applyAlignment="0" applyProtection="0"/>
    <xf numFmtId="43" fontId="24" fillId="0" borderId="0" applyFont="0" applyFill="0" applyBorder="0" applyAlignment="0" applyProtection="0"/>
    <xf numFmtId="0" fontId="27" fillId="0" borderId="0"/>
    <xf numFmtId="0" fontId="11" fillId="0" borderId="0"/>
    <xf numFmtId="0" fontId="27" fillId="0" borderId="0"/>
    <xf numFmtId="9" fontId="28" fillId="0" borderId="0" applyFont="0" applyFill="0" applyBorder="0" applyAlignment="0" applyProtection="0"/>
    <xf numFmtId="43" fontId="28" fillId="0" borderId="0" applyFont="0" applyFill="0" applyBorder="0" applyAlignment="0" applyProtection="0"/>
    <xf numFmtId="0" fontId="28" fillId="0" borderId="0"/>
    <xf numFmtId="0" fontId="28" fillId="0" borderId="0"/>
    <xf numFmtId="0" fontId="11" fillId="0" borderId="0"/>
    <xf numFmtId="41" fontId="11" fillId="0" borderId="0" applyFont="0" applyFill="0" applyBorder="0" applyAlignment="0" applyProtection="0"/>
    <xf numFmtId="165" fontId="23" fillId="0" borderId="0"/>
    <xf numFmtId="4" fontId="29" fillId="7" borderId="13" applyNumberFormat="0" applyProtection="0">
      <alignment horizontal="left" vertical="center" indent="1"/>
    </xf>
    <xf numFmtId="4" fontId="30" fillId="0" borderId="14" applyNumberFormat="0" applyProtection="0">
      <alignment horizontal="left" vertical="center" indent="1"/>
    </xf>
    <xf numFmtId="0" fontId="26" fillId="0" borderId="14" applyNumberFormat="0" applyProtection="0">
      <alignment horizontal="left" vertical="center" indent="1"/>
    </xf>
    <xf numFmtId="4" fontId="30" fillId="8" borderId="14" applyNumberFormat="0" applyProtection="0">
      <alignment horizontal="right" vertical="center"/>
    </xf>
    <xf numFmtId="0" fontId="26" fillId="0" borderId="14" applyNumberFormat="0" applyProtection="0">
      <alignment horizontal="left" vertical="center" indent="1"/>
    </xf>
    <xf numFmtId="0" fontId="27" fillId="0" borderId="0"/>
    <xf numFmtId="0" fontId="11" fillId="0" borderId="0"/>
    <xf numFmtId="43" fontId="28" fillId="0" borderId="0" applyFont="0" applyFill="0" applyBorder="0" applyAlignment="0" applyProtection="0"/>
    <xf numFmtId="0" fontId="28" fillId="0" borderId="0"/>
    <xf numFmtId="41" fontId="11" fillId="0" borderId="0" applyFont="0" applyFill="0" applyBorder="0" applyAlignment="0" applyProtection="0"/>
    <xf numFmtId="0" fontId="30" fillId="0" borderId="0">
      <alignment vertical="top"/>
    </xf>
    <xf numFmtId="0" fontId="30" fillId="0" borderId="0">
      <alignment vertical="top"/>
    </xf>
    <xf numFmtId="41" fontId="11" fillId="0" borderId="0" applyFont="0" applyFill="0" applyBorder="0" applyAlignment="0" applyProtection="0"/>
    <xf numFmtId="41" fontId="11" fillId="0" borderId="0" applyFont="0" applyFill="0" applyBorder="0" applyAlignment="0" applyProtection="0"/>
  </cellStyleXfs>
  <cellXfs count="265">
    <xf numFmtId="0" fontId="0" fillId="0" borderId="0" xfId="0"/>
    <xf numFmtId="0" fontId="2" fillId="0" borderId="0" xfId="0" applyFont="1" applyAlignment="1">
      <alignment vertical="center"/>
    </xf>
    <xf numFmtId="0" fontId="2" fillId="0" borderId="0" xfId="0" applyFont="1" applyAlignment="1">
      <alignment vertical="center" wrapText="1"/>
    </xf>
    <xf numFmtId="0" fontId="2" fillId="0" borderId="0" xfId="0" applyFont="1" applyAlignment="1">
      <alignment horizontal="left" vertical="center" wrapText="1" indent="1"/>
    </xf>
    <xf numFmtId="0" fontId="3" fillId="0" borderId="0" xfId="0" applyFont="1" applyAlignment="1">
      <alignment vertical="center" wrapText="1"/>
    </xf>
    <xf numFmtId="0" fontId="5" fillId="0" borderId="0" xfId="0" applyFont="1" applyAlignment="1">
      <alignment vertical="center" wrapText="1"/>
    </xf>
    <xf numFmtId="0" fontId="4" fillId="0" borderId="2" xfId="0" applyFont="1" applyBorder="1" applyAlignment="1">
      <alignment vertical="center" wrapText="1"/>
    </xf>
    <xf numFmtId="164" fontId="9" fillId="2" borderId="4" xfId="1" applyNumberFormat="1" applyFont="1" applyFill="1" applyBorder="1" applyAlignment="1">
      <alignment horizontal="right" vertical="top" wrapText="1"/>
    </xf>
    <xf numFmtId="164" fontId="6" fillId="5" borderId="0" xfId="1" applyNumberFormat="1" applyFont="1" applyFill="1" applyBorder="1" applyAlignment="1">
      <alignment horizontal="right" wrapText="1"/>
    </xf>
    <xf numFmtId="0" fontId="6" fillId="5" borderId="0" xfId="1" applyFont="1" applyFill="1" applyBorder="1" applyAlignment="1">
      <alignment horizontal="left" wrapText="1"/>
    </xf>
    <xf numFmtId="0" fontId="0" fillId="0" borderId="0" xfId="0" applyAlignment="1">
      <alignment wrapText="1"/>
    </xf>
    <xf numFmtId="0" fontId="2" fillId="0" borderId="1" xfId="0" applyFont="1" applyBorder="1" applyAlignment="1">
      <alignment vertical="center" wrapText="1"/>
    </xf>
    <xf numFmtId="0" fontId="2" fillId="0" borderId="1" xfId="0" applyFont="1" applyBorder="1" applyAlignment="1">
      <alignment horizontal="right" vertical="center" wrapText="1"/>
    </xf>
    <xf numFmtId="0" fontId="2" fillId="0" borderId="0" xfId="0" applyFont="1" applyAlignment="1">
      <alignment horizontal="right" vertical="center" wrapText="1"/>
    </xf>
    <xf numFmtId="0" fontId="4" fillId="0" borderId="0" xfId="0" applyFont="1" applyAlignment="1">
      <alignment vertical="center" wrapText="1"/>
    </xf>
    <xf numFmtId="0" fontId="2" fillId="0" borderId="2" xfId="0" applyFont="1" applyBorder="1" applyAlignment="1">
      <alignment horizontal="right" vertical="center" wrapText="1"/>
    </xf>
    <xf numFmtId="0" fontId="2" fillId="4" borderId="0" xfId="0" applyFont="1" applyFill="1" applyAlignment="1">
      <alignment horizontal="right" vertical="center" wrapText="1"/>
    </xf>
    <xf numFmtId="0" fontId="2" fillId="0" borderId="2" xfId="0" applyFont="1" applyBorder="1" applyAlignment="1">
      <alignment vertical="center" wrapText="1"/>
    </xf>
    <xf numFmtId="0" fontId="4" fillId="0" borderId="2" xfId="0" applyFont="1" applyBorder="1" applyAlignment="1">
      <alignment horizontal="right" vertical="center" wrapText="1"/>
    </xf>
    <xf numFmtId="0" fontId="9" fillId="0" borderId="0" xfId="0" applyFont="1" applyBorder="1" applyAlignment="1">
      <alignment wrapText="1"/>
    </xf>
    <xf numFmtId="0" fontId="12" fillId="0" borderId="0" xfId="1" applyFont="1" applyBorder="1" applyAlignment="1">
      <alignment vertical="center" wrapText="1"/>
    </xf>
    <xf numFmtId="164" fontId="6" fillId="2" borderId="0" xfId="1" applyNumberFormat="1" applyFont="1" applyFill="1" applyBorder="1" applyAlignment="1" applyProtection="1">
      <alignment wrapText="1"/>
    </xf>
    <xf numFmtId="0" fontId="9" fillId="0" borderId="0" xfId="0" applyFont="1" applyAlignment="1">
      <alignment horizontal="justify" vertical="center"/>
    </xf>
    <xf numFmtId="0" fontId="2" fillId="0" borderId="0" xfId="0" applyFont="1" applyAlignment="1">
      <alignment horizontal="center" vertical="center" wrapText="1"/>
    </xf>
    <xf numFmtId="0" fontId="4" fillId="0" borderId="0" xfId="0" applyFont="1" applyAlignment="1">
      <alignment horizontal="right" vertical="center"/>
    </xf>
    <xf numFmtId="0" fontId="15" fillId="0" borderId="0" xfId="0" applyFont="1" applyAlignment="1">
      <alignment vertical="center"/>
    </xf>
    <xf numFmtId="0" fontId="15" fillId="0" borderId="0" xfId="0" applyFont="1" applyAlignment="1">
      <alignment vertical="center" wrapText="1"/>
    </xf>
    <xf numFmtId="0" fontId="4" fillId="0" borderId="0" xfId="0" applyFont="1" applyAlignment="1">
      <alignment horizontal="right" vertical="center" wrapText="1"/>
    </xf>
    <xf numFmtId="0" fontId="0" fillId="0" borderId="0" xfId="0" applyAlignment="1">
      <alignment horizontal="right" wrapText="1"/>
    </xf>
    <xf numFmtId="0" fontId="4" fillId="0" borderId="1" xfId="0" applyFont="1" applyBorder="1" applyAlignment="1">
      <alignment vertical="center" wrapText="1"/>
    </xf>
    <xf numFmtId="0" fontId="2" fillId="0" borderId="0" xfId="0" applyFont="1" applyAlignment="1">
      <alignment horizontal="left" vertical="center" wrapText="1" indent="2"/>
    </xf>
    <xf numFmtId="0" fontId="16" fillId="0" borderId="1" xfId="0" applyFont="1" applyBorder="1" applyAlignment="1">
      <alignment vertical="center" wrapText="1"/>
    </xf>
    <xf numFmtId="0" fontId="2" fillId="4" borderId="1" xfId="0" applyFont="1" applyFill="1" applyBorder="1" applyAlignment="1">
      <alignment horizontal="right" vertical="center" wrapText="1"/>
    </xf>
    <xf numFmtId="0" fontId="3" fillId="0" borderId="0" xfId="0" applyFont="1" applyAlignment="1">
      <alignment horizontal="left" vertical="center" wrapText="1" indent="2"/>
    </xf>
    <xf numFmtId="0" fontId="4" fillId="0" borderId="1" xfId="0" applyFont="1" applyBorder="1" applyAlignment="1">
      <alignment vertical="center" wrapText="1"/>
    </xf>
    <xf numFmtId="0" fontId="4" fillId="0" borderId="0" xfId="0" applyFont="1" applyBorder="1" applyAlignment="1">
      <alignment vertical="center" wrapText="1"/>
    </xf>
    <xf numFmtId="0" fontId="4" fillId="0" borderId="2" xfId="0" applyFont="1" applyBorder="1" applyAlignment="1">
      <alignment vertical="center" wrapText="1"/>
    </xf>
    <xf numFmtId="0" fontId="4" fillId="3" borderId="3" xfId="0" applyFont="1" applyFill="1" applyBorder="1" applyAlignment="1">
      <alignment vertical="center"/>
    </xf>
    <xf numFmtId="0" fontId="4" fillId="3" borderId="3" xfId="0" applyFont="1" applyFill="1" applyBorder="1" applyAlignment="1">
      <alignment vertical="center" wrapText="1"/>
    </xf>
    <xf numFmtId="0" fontId="2" fillId="4" borderId="0" xfId="0" applyFont="1" applyFill="1" applyAlignment="1">
      <alignment vertical="center" wrapText="1"/>
    </xf>
    <xf numFmtId="0" fontId="4" fillId="0" borderId="3" xfId="0" applyFont="1" applyBorder="1" applyAlignment="1">
      <alignment vertical="center" wrapText="1"/>
    </xf>
    <xf numFmtId="0" fontId="2" fillId="0" borderId="2" xfId="0" applyFont="1" applyBorder="1" applyAlignment="1">
      <alignment horizontal="left" vertical="center" wrapText="1" indent="1"/>
    </xf>
    <xf numFmtId="0" fontId="3" fillId="2" borderId="3" xfId="0" applyFont="1" applyFill="1" applyBorder="1" applyAlignment="1">
      <alignment vertical="center" wrapText="1"/>
    </xf>
    <xf numFmtId="0" fontId="3" fillId="3" borderId="3" xfId="0" applyFont="1" applyFill="1" applyBorder="1" applyAlignment="1">
      <alignment vertical="center" wrapText="1"/>
    </xf>
    <xf numFmtId="0" fontId="2" fillId="0" borderId="2" xfId="0" applyFont="1" applyBorder="1" applyAlignment="1">
      <alignment horizontal="left" vertical="center" wrapText="1"/>
    </xf>
    <xf numFmtId="0" fontId="3" fillId="2" borderId="3" xfId="0" applyFont="1" applyFill="1" applyBorder="1" applyAlignment="1">
      <alignment vertical="center"/>
    </xf>
    <xf numFmtId="0" fontId="4" fillId="4" borderId="3" xfId="0" applyFont="1" applyFill="1" applyBorder="1" applyAlignment="1">
      <alignment vertical="center" wrapText="1"/>
    </xf>
    <xf numFmtId="0" fontId="4" fillId="4" borderId="0" xfId="0" applyFont="1" applyFill="1" applyAlignment="1">
      <alignment vertical="center" wrapText="1"/>
    </xf>
    <xf numFmtId="0" fontId="0" fillId="0" borderId="0" xfId="0" applyAlignment="1">
      <alignment horizontal="justify" vertical="center" wrapText="1"/>
    </xf>
    <xf numFmtId="0" fontId="4" fillId="2" borderId="3" xfId="0" applyFont="1" applyFill="1" applyBorder="1" applyAlignment="1">
      <alignment vertical="center" wrapText="1"/>
    </xf>
    <xf numFmtId="0" fontId="4" fillId="0" borderId="2" xfId="0" applyFont="1" applyBorder="1" applyAlignment="1">
      <alignment horizontal="left" vertical="center" wrapText="1"/>
    </xf>
    <xf numFmtId="0" fontId="4" fillId="4" borderId="4" xfId="0" applyFont="1" applyFill="1" applyBorder="1" applyAlignment="1">
      <alignment vertical="center" wrapText="1"/>
    </xf>
    <xf numFmtId="0" fontId="3" fillId="4" borderId="0" xfId="0" applyFont="1" applyFill="1" applyAlignment="1">
      <alignment vertical="center" wrapText="1"/>
    </xf>
    <xf numFmtId="0" fontId="4" fillId="4" borderId="0" xfId="0" applyFont="1" applyFill="1" applyAlignment="1">
      <alignment horizontal="left" vertical="center" wrapText="1"/>
    </xf>
    <xf numFmtId="0" fontId="5" fillId="4" borderId="0" xfId="0" applyFont="1" applyFill="1" applyAlignment="1">
      <alignment vertical="center" wrapText="1"/>
    </xf>
    <xf numFmtId="0" fontId="13" fillId="0" borderId="1" xfId="0" applyFont="1" applyBorder="1" applyAlignment="1">
      <alignment vertical="center" wrapText="1"/>
    </xf>
    <xf numFmtId="0" fontId="5" fillId="0" borderId="0" xfId="0" applyFont="1" applyAlignment="1">
      <alignment horizontal="left" vertical="center" wrapText="1"/>
    </xf>
    <xf numFmtId="0" fontId="4" fillId="0" borderId="4" xfId="0" applyFont="1" applyBorder="1" applyAlignment="1">
      <alignment vertical="center" wrapText="1"/>
    </xf>
    <xf numFmtId="0" fontId="5" fillId="4" borderId="0" xfId="0" applyFont="1" applyFill="1" applyAlignment="1">
      <alignment horizontal="left" vertical="center" wrapText="1"/>
    </xf>
    <xf numFmtId="164" fontId="4" fillId="0" borderId="2" xfId="0" applyNumberFormat="1" applyFont="1" applyBorder="1" applyAlignment="1">
      <alignment horizontal="right" vertical="center" wrapText="1"/>
    </xf>
    <xf numFmtId="164" fontId="4" fillId="2" borderId="2" xfId="0" applyNumberFormat="1" applyFont="1" applyFill="1" applyBorder="1" applyAlignment="1">
      <alignment horizontal="right" vertical="center" wrapText="1"/>
    </xf>
    <xf numFmtId="164" fontId="4" fillId="0" borderId="1" xfId="0" applyNumberFormat="1" applyFont="1" applyBorder="1" applyAlignment="1">
      <alignment vertical="center" wrapText="1"/>
    </xf>
    <xf numFmtId="164" fontId="4" fillId="2" borderId="1" xfId="0" applyNumberFormat="1" applyFont="1" applyFill="1" applyBorder="1" applyAlignment="1">
      <alignment vertical="center" wrapText="1"/>
    </xf>
    <xf numFmtId="164" fontId="2" fillId="0" borderId="0" xfId="0" applyNumberFormat="1" applyFont="1" applyAlignment="1">
      <alignment horizontal="right" vertical="center" wrapText="1"/>
    </xf>
    <xf numFmtId="164" fontId="2" fillId="0" borderId="0" xfId="0" applyNumberFormat="1" applyFont="1" applyAlignment="1">
      <alignment vertical="center" wrapText="1"/>
    </xf>
    <xf numFmtId="164" fontId="2" fillId="0" borderId="2" xfId="0" applyNumberFormat="1" applyFont="1" applyBorder="1" applyAlignment="1">
      <alignment vertical="center" wrapText="1"/>
    </xf>
    <xf numFmtId="164" fontId="2" fillId="0" borderId="2" xfId="0" applyNumberFormat="1" applyFont="1" applyBorder="1" applyAlignment="1">
      <alignment horizontal="right" vertical="center" wrapText="1"/>
    </xf>
    <xf numFmtId="164" fontId="4" fillId="0" borderId="2" xfId="0" applyNumberFormat="1" applyFont="1" applyBorder="1" applyAlignment="1">
      <alignment vertical="center" wrapText="1"/>
    </xf>
    <xf numFmtId="164" fontId="2" fillId="2" borderId="0" xfId="0" applyNumberFormat="1" applyFont="1" applyFill="1" applyAlignment="1">
      <alignment horizontal="right" vertical="center" wrapText="1"/>
    </xf>
    <xf numFmtId="164" fontId="2" fillId="2" borderId="2" xfId="0" applyNumberFormat="1" applyFont="1" applyFill="1" applyBorder="1" applyAlignment="1">
      <alignment horizontal="right" vertical="center" wrapText="1"/>
    </xf>
    <xf numFmtId="164" fontId="5" fillId="0" borderId="2" xfId="0" applyNumberFormat="1" applyFont="1" applyBorder="1" applyAlignment="1">
      <alignment horizontal="right" vertical="center" wrapText="1"/>
    </xf>
    <xf numFmtId="164" fontId="5" fillId="2" borderId="2" xfId="0" applyNumberFormat="1" applyFont="1" applyFill="1" applyBorder="1" applyAlignment="1">
      <alignment horizontal="right" vertical="center" wrapText="1"/>
    </xf>
    <xf numFmtId="164" fontId="4" fillId="2" borderId="2" xfId="0" applyNumberFormat="1" applyFont="1" applyFill="1" applyBorder="1" applyAlignment="1">
      <alignment vertical="center" wrapText="1"/>
    </xf>
    <xf numFmtId="164" fontId="2" fillId="2" borderId="0" xfId="0" applyNumberFormat="1" applyFont="1" applyFill="1" applyAlignment="1">
      <alignment vertical="center" wrapText="1"/>
    </xf>
    <xf numFmtId="164" fontId="2" fillId="4" borderId="0" xfId="0" applyNumberFormat="1" applyFont="1" applyFill="1" applyAlignment="1">
      <alignment horizontal="right" vertical="center" wrapText="1"/>
    </xf>
    <xf numFmtId="164" fontId="2" fillId="4" borderId="0" xfId="0" applyNumberFormat="1" applyFont="1" applyFill="1" applyAlignment="1">
      <alignment vertical="center" wrapText="1"/>
    </xf>
    <xf numFmtId="164" fontId="2" fillId="2" borderId="2" xfId="0" applyNumberFormat="1" applyFont="1" applyFill="1" applyBorder="1" applyAlignment="1">
      <alignment vertical="center" wrapText="1"/>
    </xf>
    <xf numFmtId="164" fontId="2" fillId="4" borderId="2" xfId="0" applyNumberFormat="1" applyFont="1" applyFill="1" applyBorder="1" applyAlignment="1">
      <alignment vertical="center" wrapText="1"/>
    </xf>
    <xf numFmtId="164" fontId="5" fillId="4" borderId="2" xfId="0" applyNumberFormat="1" applyFont="1" applyFill="1" applyBorder="1" applyAlignment="1">
      <alignment horizontal="right" vertical="center" wrapText="1"/>
    </xf>
    <xf numFmtId="164" fontId="2" fillId="4" borderId="2" xfId="0" applyNumberFormat="1" applyFont="1" applyFill="1" applyBorder="1" applyAlignment="1">
      <alignment horizontal="right" vertical="center" wrapText="1"/>
    </xf>
    <xf numFmtId="164" fontId="4" fillId="4" borderId="1" xfId="0" applyNumberFormat="1" applyFont="1" applyFill="1" applyBorder="1" applyAlignment="1">
      <alignment vertical="center" wrapText="1"/>
    </xf>
    <xf numFmtId="164" fontId="5" fillId="4" borderId="1" xfId="0" applyNumberFormat="1" applyFont="1" applyFill="1" applyBorder="1" applyAlignment="1">
      <alignment vertical="center" wrapText="1"/>
    </xf>
    <xf numFmtId="164" fontId="5" fillId="2" borderId="1" xfId="0" applyNumberFormat="1" applyFont="1" applyFill="1" applyBorder="1" applyAlignment="1">
      <alignment vertical="center" wrapText="1"/>
    </xf>
    <xf numFmtId="164" fontId="2" fillId="4" borderId="1" xfId="0" applyNumberFormat="1" applyFont="1" applyFill="1" applyBorder="1" applyAlignment="1">
      <alignment vertical="center" wrapText="1"/>
    </xf>
    <xf numFmtId="164" fontId="2" fillId="2" borderId="1" xfId="0" applyNumberFormat="1" applyFont="1" applyFill="1" applyBorder="1" applyAlignment="1">
      <alignment vertical="center" wrapText="1"/>
    </xf>
    <xf numFmtId="164" fontId="5" fillId="0" borderId="0" xfId="0" applyNumberFormat="1" applyFont="1" applyAlignment="1">
      <alignment horizontal="right" vertical="center" wrapText="1"/>
    </xf>
    <xf numFmtId="164" fontId="5" fillId="2" borderId="0" xfId="0" applyNumberFormat="1" applyFont="1" applyFill="1" applyAlignment="1">
      <alignment horizontal="right" vertical="center" wrapText="1"/>
    </xf>
    <xf numFmtId="164" fontId="4" fillId="2" borderId="1" xfId="0" applyNumberFormat="1" applyFont="1" applyFill="1" applyBorder="1" applyAlignment="1">
      <alignment horizontal="right" vertical="center" wrapText="1"/>
    </xf>
    <xf numFmtId="164" fontId="4" fillId="0" borderId="1" xfId="0" applyNumberFormat="1" applyFont="1" applyBorder="1" applyAlignment="1">
      <alignment horizontal="right" vertical="center" wrapText="1"/>
    </xf>
    <xf numFmtId="164" fontId="2" fillId="0" borderId="1" xfId="0" applyNumberFormat="1" applyFont="1" applyBorder="1" applyAlignment="1">
      <alignment vertical="center" wrapText="1"/>
    </xf>
    <xf numFmtId="164" fontId="4" fillId="0" borderId="5" xfId="0" applyNumberFormat="1" applyFont="1" applyBorder="1" applyAlignment="1">
      <alignment vertical="center" wrapText="1"/>
    </xf>
    <xf numFmtId="164" fontId="4" fillId="2" borderId="5" xfId="0" applyNumberFormat="1" applyFont="1" applyFill="1" applyBorder="1" applyAlignment="1">
      <alignment vertical="center" wrapText="1"/>
    </xf>
    <xf numFmtId="164" fontId="3" fillId="0" borderId="2" xfId="0" applyNumberFormat="1" applyFont="1" applyBorder="1" applyAlignment="1">
      <alignment horizontal="right" vertical="center" wrapText="1"/>
    </xf>
    <xf numFmtId="164" fontId="4" fillId="0" borderId="0" xfId="0" applyNumberFormat="1" applyFont="1" applyAlignment="1">
      <alignment horizontal="right" vertical="center" wrapText="1"/>
    </xf>
    <xf numFmtId="164" fontId="3" fillId="0" borderId="0" xfId="0" applyNumberFormat="1" applyFont="1" applyAlignment="1">
      <alignment horizontal="right" vertical="center" wrapText="1"/>
    </xf>
    <xf numFmtId="164" fontId="2" fillId="3" borderId="0" xfId="0" applyNumberFormat="1" applyFont="1" applyFill="1" applyAlignment="1">
      <alignment horizontal="right" vertical="center" wrapText="1"/>
    </xf>
    <xf numFmtId="164" fontId="2" fillId="3" borderId="2" xfId="0" applyNumberFormat="1" applyFont="1" applyFill="1" applyBorder="1" applyAlignment="1">
      <alignment horizontal="right" vertical="center" wrapText="1"/>
    </xf>
    <xf numFmtId="164" fontId="4" fillId="3" borderId="2" xfId="0" applyNumberFormat="1" applyFont="1" applyFill="1" applyBorder="1" applyAlignment="1">
      <alignment horizontal="right" vertical="center" wrapText="1"/>
    </xf>
    <xf numFmtId="164" fontId="4" fillId="3" borderId="0" xfId="0" applyNumberFormat="1" applyFont="1" applyFill="1" applyAlignment="1">
      <alignment horizontal="right" vertical="center" wrapText="1"/>
    </xf>
    <xf numFmtId="164" fontId="2" fillId="3" borderId="0" xfId="0" applyNumberFormat="1" applyFont="1" applyFill="1" applyAlignment="1">
      <alignment vertical="center" wrapText="1"/>
    </xf>
    <xf numFmtId="164" fontId="4" fillId="3" borderId="1" xfId="0" applyNumberFormat="1" applyFont="1" applyFill="1" applyBorder="1" applyAlignment="1">
      <alignment vertical="center" wrapText="1"/>
    </xf>
    <xf numFmtId="164" fontId="4" fillId="0" borderId="0" xfId="0" applyNumberFormat="1" applyFont="1" applyAlignment="1">
      <alignment vertical="center" wrapText="1"/>
    </xf>
    <xf numFmtId="164" fontId="4" fillId="0" borderId="3" xfId="0" applyNumberFormat="1" applyFont="1" applyBorder="1" applyAlignment="1">
      <alignment vertical="center" wrapText="1"/>
    </xf>
    <xf numFmtId="164" fontId="4" fillId="3" borderId="1" xfId="0" applyNumberFormat="1" applyFont="1" applyFill="1" applyBorder="1" applyAlignment="1">
      <alignment horizontal="right" vertical="center" wrapText="1"/>
    </xf>
    <xf numFmtId="164" fontId="4" fillId="2" borderId="0" xfId="0" applyNumberFormat="1" applyFont="1" applyFill="1" applyAlignment="1">
      <alignment horizontal="right" vertical="center" wrapText="1"/>
    </xf>
    <xf numFmtId="164" fontId="3" fillId="2" borderId="0" xfId="0" applyNumberFormat="1" applyFont="1" applyFill="1" applyAlignment="1">
      <alignment horizontal="right" vertical="center" wrapText="1"/>
    </xf>
    <xf numFmtId="164" fontId="3" fillId="0" borderId="0" xfId="0" applyNumberFormat="1" applyFont="1" applyAlignment="1">
      <alignment vertical="center" wrapText="1"/>
    </xf>
    <xf numFmtId="164" fontId="3" fillId="2" borderId="0" xfId="0" applyNumberFormat="1" applyFont="1" applyFill="1" applyAlignment="1">
      <alignment vertical="center" wrapText="1"/>
    </xf>
    <xf numFmtId="164" fontId="3" fillId="2" borderId="2" xfId="0" applyNumberFormat="1" applyFont="1" applyFill="1" applyBorder="1" applyAlignment="1">
      <alignment horizontal="right" vertical="center" wrapText="1"/>
    </xf>
    <xf numFmtId="164" fontId="4" fillId="4" borderId="5" xfId="0" applyNumberFormat="1" applyFont="1" applyFill="1" applyBorder="1" applyAlignment="1">
      <alignment vertical="center" wrapText="1"/>
    </xf>
    <xf numFmtId="164" fontId="4" fillId="3" borderId="5" xfId="0" applyNumberFormat="1" applyFont="1" applyFill="1" applyBorder="1" applyAlignment="1">
      <alignment vertical="center" wrapText="1"/>
    </xf>
    <xf numFmtId="164" fontId="4" fillId="4" borderId="0" xfId="0" applyNumberFormat="1" applyFont="1" applyFill="1" applyAlignment="1">
      <alignment horizontal="right" vertical="center" wrapText="1"/>
    </xf>
    <xf numFmtId="164" fontId="4" fillId="4" borderId="5" xfId="0" applyNumberFormat="1" applyFont="1" applyFill="1" applyBorder="1" applyAlignment="1">
      <alignment horizontal="right" vertical="center" wrapText="1"/>
    </xf>
    <xf numFmtId="164" fontId="5" fillId="0" borderId="0" xfId="0" applyNumberFormat="1" applyFont="1" applyAlignment="1">
      <alignment vertical="center" wrapText="1"/>
    </xf>
    <xf numFmtId="164" fontId="5" fillId="0" borderId="5" xfId="0" applyNumberFormat="1" applyFont="1" applyBorder="1" applyAlignment="1">
      <alignment vertical="center" wrapText="1"/>
    </xf>
    <xf numFmtId="164" fontId="4" fillId="3" borderId="5" xfId="0" applyNumberFormat="1" applyFont="1" applyFill="1" applyBorder="1" applyAlignment="1">
      <alignment horizontal="right" vertical="center" wrapText="1"/>
    </xf>
    <xf numFmtId="164" fontId="2" fillId="2" borderId="1" xfId="0" applyNumberFormat="1" applyFont="1" applyFill="1" applyBorder="1" applyAlignment="1">
      <alignment horizontal="right" vertical="center" wrapText="1"/>
    </xf>
    <xf numFmtId="164" fontId="2" fillId="0" borderId="1" xfId="0" applyNumberFormat="1" applyFont="1" applyBorder="1" applyAlignment="1">
      <alignment horizontal="right" vertical="center" wrapText="1"/>
    </xf>
    <xf numFmtId="164" fontId="4" fillId="4" borderId="1" xfId="0" applyNumberFormat="1" applyFont="1" applyFill="1" applyBorder="1" applyAlignment="1">
      <alignment horizontal="right" vertical="center" wrapText="1"/>
    </xf>
    <xf numFmtId="164" fontId="4" fillId="4" borderId="2" xfId="0" applyNumberFormat="1" applyFont="1" applyFill="1" applyBorder="1" applyAlignment="1">
      <alignment horizontal="right" vertical="center" wrapText="1"/>
    </xf>
    <xf numFmtId="164" fontId="2" fillId="3" borderId="1" xfId="0" applyNumberFormat="1" applyFont="1" applyFill="1" applyBorder="1" applyAlignment="1">
      <alignment vertical="center" wrapText="1"/>
    </xf>
    <xf numFmtId="164" fontId="3" fillId="4" borderId="3" xfId="0" applyNumberFormat="1" applyFont="1" applyFill="1" applyBorder="1" applyAlignment="1">
      <alignment horizontal="right" vertical="center" wrapText="1"/>
    </xf>
    <xf numFmtId="164" fontId="3" fillId="2" borderId="3" xfId="0" applyNumberFormat="1" applyFont="1" applyFill="1" applyBorder="1" applyAlignment="1">
      <alignment horizontal="right" vertical="center" wrapText="1"/>
    </xf>
    <xf numFmtId="164" fontId="3" fillId="4" borderId="2" xfId="0" applyNumberFormat="1" applyFont="1" applyFill="1" applyBorder="1" applyAlignment="1">
      <alignment horizontal="right" vertical="center" wrapText="1"/>
    </xf>
    <xf numFmtId="164" fontId="3" fillId="0" borderId="1" xfId="0" applyNumberFormat="1" applyFont="1" applyBorder="1" applyAlignment="1">
      <alignment vertical="center" wrapText="1"/>
    </xf>
    <xf numFmtId="164" fontId="3" fillId="2" borderId="1" xfId="0" applyNumberFormat="1" applyFont="1" applyFill="1" applyBorder="1" applyAlignment="1">
      <alignment vertical="center" wrapText="1"/>
    </xf>
    <xf numFmtId="164" fontId="5" fillId="4" borderId="3" xfId="0" applyNumberFormat="1" applyFont="1" applyFill="1" applyBorder="1" applyAlignment="1">
      <alignment horizontal="right" vertical="center" wrapText="1"/>
    </xf>
    <xf numFmtId="164" fontId="5" fillId="0" borderId="3" xfId="0" applyNumberFormat="1" applyFont="1" applyBorder="1" applyAlignment="1">
      <alignment horizontal="right" vertical="center" wrapText="1"/>
    </xf>
    <xf numFmtId="164" fontId="5" fillId="2" borderId="3" xfId="0" applyNumberFormat="1" applyFont="1" applyFill="1" applyBorder="1" applyAlignment="1">
      <alignment horizontal="right" vertical="center" wrapText="1"/>
    </xf>
    <xf numFmtId="164" fontId="3" fillId="4" borderId="0" xfId="0" applyNumberFormat="1" applyFont="1" applyFill="1" applyAlignment="1">
      <alignment horizontal="right" vertical="center" wrapText="1"/>
    </xf>
    <xf numFmtId="164" fontId="2" fillId="2" borderId="1" xfId="0" applyNumberFormat="1" applyFont="1" applyFill="1" applyBorder="1" applyAlignment="1">
      <alignment horizontal="center" vertical="center" wrapText="1"/>
    </xf>
    <xf numFmtId="164" fontId="10" fillId="5" borderId="0" xfId="1" applyNumberFormat="1" applyFont="1" applyFill="1" applyBorder="1" applyAlignment="1">
      <alignment wrapText="1"/>
    </xf>
    <xf numFmtId="164" fontId="9" fillId="5" borderId="0" xfId="1" applyNumberFormat="1" applyFont="1" applyFill="1" applyBorder="1" applyAlignment="1">
      <alignment wrapText="1"/>
    </xf>
    <xf numFmtId="164" fontId="6" fillId="2" borderId="0" xfId="1" applyNumberFormat="1" applyFont="1" applyFill="1" applyBorder="1" applyAlignment="1">
      <alignment wrapText="1"/>
    </xf>
    <xf numFmtId="164" fontId="10" fillId="5" borderId="0" xfId="1" applyNumberFormat="1" applyFont="1" applyFill="1" applyBorder="1" applyAlignment="1">
      <alignment horizontal="right" wrapText="1"/>
    </xf>
    <xf numFmtId="164" fontId="9" fillId="5" borderId="0" xfId="1" applyNumberFormat="1" applyFont="1" applyFill="1" applyBorder="1" applyAlignment="1">
      <alignment horizontal="right" wrapText="1"/>
    </xf>
    <xf numFmtId="164" fontId="6" fillId="2" borderId="0" xfId="1" applyNumberFormat="1" applyFont="1" applyFill="1" applyBorder="1" applyAlignment="1" applyProtection="1">
      <alignment horizontal="right" wrapText="1"/>
    </xf>
    <xf numFmtId="164" fontId="8" fillId="5" borderId="0" xfId="1" applyNumberFormat="1" applyFont="1" applyFill="1" applyBorder="1" applyAlignment="1">
      <alignment horizontal="right" wrapText="1"/>
    </xf>
    <xf numFmtId="164" fontId="8" fillId="6" borderId="0" xfId="1" applyNumberFormat="1" applyFont="1" applyFill="1" applyBorder="1" applyAlignment="1">
      <alignment horizontal="right" wrapText="1"/>
    </xf>
    <xf numFmtId="164" fontId="8" fillId="5" borderId="4" xfId="1" applyNumberFormat="1" applyFont="1" applyFill="1" applyBorder="1" applyAlignment="1">
      <alignment horizontal="right" wrapText="1"/>
    </xf>
    <xf numFmtId="164" fontId="6" fillId="5" borderId="4" xfId="1" applyNumberFormat="1" applyFont="1" applyFill="1" applyBorder="1" applyAlignment="1">
      <alignment horizontal="right" wrapText="1"/>
    </xf>
    <xf numFmtId="164" fontId="6" fillId="2" borderId="4" xfId="1" applyNumberFormat="1" applyFont="1" applyFill="1" applyBorder="1" applyAlignment="1" applyProtection="1">
      <alignment wrapText="1"/>
    </xf>
    <xf numFmtId="164" fontId="0" fillId="0" borderId="0" xfId="0" applyNumberFormat="1" applyAlignment="1">
      <alignment wrapText="1"/>
    </xf>
    <xf numFmtId="164" fontId="4" fillId="3" borderId="3" xfId="0" applyNumberFormat="1" applyFont="1" applyFill="1" applyBorder="1" applyAlignment="1">
      <alignment vertical="center" wrapText="1"/>
    </xf>
    <xf numFmtId="164" fontId="4" fillId="3" borderId="3" xfId="0" applyNumberFormat="1" applyFont="1" applyFill="1" applyBorder="1" applyAlignment="1">
      <alignment horizontal="right" vertical="center" wrapText="1"/>
    </xf>
    <xf numFmtId="164" fontId="0" fillId="0" borderId="0" xfId="0" applyNumberFormat="1"/>
    <xf numFmtId="164" fontId="4" fillId="3" borderId="3" xfId="0" applyNumberFormat="1" applyFont="1" applyFill="1" applyBorder="1" applyAlignment="1">
      <alignment vertical="center"/>
    </xf>
    <xf numFmtId="164" fontId="2" fillId="4" borderId="0" xfId="0" applyNumberFormat="1" applyFont="1" applyFill="1" applyAlignment="1">
      <alignment horizontal="right" vertical="center"/>
    </xf>
    <xf numFmtId="164" fontId="2" fillId="4" borderId="0" xfId="0" applyNumberFormat="1" applyFont="1" applyFill="1" applyAlignment="1">
      <alignment vertical="center"/>
    </xf>
    <xf numFmtId="164" fontId="2" fillId="4" borderId="2" xfId="0" applyNumberFormat="1" applyFont="1" applyFill="1" applyBorder="1" applyAlignment="1">
      <alignment horizontal="right" vertical="center"/>
    </xf>
    <xf numFmtId="164" fontId="4" fillId="4" borderId="2" xfId="0" applyNumberFormat="1" applyFont="1" applyFill="1" applyBorder="1" applyAlignment="1">
      <alignment horizontal="right" vertical="center"/>
    </xf>
    <xf numFmtId="164" fontId="0" fillId="0" borderId="0" xfId="0" applyNumberFormat="1" applyAlignment="1">
      <alignment horizontal="right" wrapText="1"/>
    </xf>
    <xf numFmtId="164" fontId="4" fillId="0" borderId="3" xfId="0" applyNumberFormat="1" applyFont="1" applyBorder="1" applyAlignment="1">
      <alignment horizontal="right" vertical="center" wrapText="1"/>
    </xf>
    <xf numFmtId="164" fontId="3" fillId="3" borderId="3" xfId="0" applyNumberFormat="1" applyFont="1" applyFill="1" applyBorder="1" applyAlignment="1">
      <alignment horizontal="right" vertical="center" wrapText="1"/>
    </xf>
    <xf numFmtId="164" fontId="3" fillId="2" borderId="3" xfId="0" applyNumberFormat="1" applyFont="1" applyFill="1" applyBorder="1" applyAlignment="1">
      <alignment vertical="center" wrapText="1"/>
    </xf>
    <xf numFmtId="164" fontId="2" fillId="0" borderId="0" xfId="0" applyNumberFormat="1" applyFont="1" applyAlignment="1">
      <alignment horizontal="right" vertical="center"/>
    </xf>
    <xf numFmtId="164" fontId="2" fillId="0" borderId="2" xfId="0" applyNumberFormat="1" applyFont="1" applyBorder="1" applyAlignment="1">
      <alignment horizontal="right" vertical="center"/>
    </xf>
    <xf numFmtId="164" fontId="4" fillId="0" borderId="2" xfId="0" applyNumberFormat="1" applyFont="1" applyBorder="1" applyAlignment="1">
      <alignment horizontal="right" vertical="center"/>
    </xf>
    <xf numFmtId="164" fontId="3" fillId="2" borderId="3" xfId="0" applyNumberFormat="1" applyFont="1" applyFill="1" applyBorder="1" applyAlignment="1">
      <alignment horizontal="right" vertical="center"/>
    </xf>
    <xf numFmtId="3" fontId="0" fillId="0" borderId="0" xfId="0" applyNumberFormat="1" applyAlignment="1">
      <alignment wrapText="1"/>
    </xf>
    <xf numFmtId="164" fontId="4" fillId="4" borderId="3" xfId="0" applyNumberFormat="1" applyFont="1" applyFill="1" applyBorder="1" applyAlignment="1">
      <alignment horizontal="right" vertical="center" wrapText="1"/>
    </xf>
    <xf numFmtId="164" fontId="2" fillId="3" borderId="0" xfId="0" applyNumberFormat="1" applyFont="1" applyFill="1" applyAlignment="1">
      <alignment horizontal="right" vertical="center"/>
    </xf>
    <xf numFmtId="164" fontId="4" fillId="3" borderId="3" xfId="0" applyNumberFormat="1" applyFont="1" applyFill="1" applyBorder="1" applyAlignment="1">
      <alignment horizontal="right" vertical="center"/>
    </xf>
    <xf numFmtId="164" fontId="4" fillId="4" borderId="3" xfId="0" applyNumberFormat="1" applyFont="1" applyFill="1" applyBorder="1" applyAlignment="1">
      <alignment horizontal="right" vertical="center"/>
    </xf>
    <xf numFmtId="164" fontId="4" fillId="3" borderId="2" xfId="0" applyNumberFormat="1" applyFont="1" applyFill="1" applyBorder="1" applyAlignment="1">
      <alignment horizontal="right" vertical="center"/>
    </xf>
    <xf numFmtId="164" fontId="3" fillId="3" borderId="3" xfId="0" applyNumberFormat="1" applyFont="1" applyFill="1" applyBorder="1" applyAlignment="1">
      <alignment vertical="center" wrapText="1"/>
    </xf>
    <xf numFmtId="164" fontId="4" fillId="2" borderId="3" xfId="0" applyNumberFormat="1" applyFont="1" applyFill="1" applyBorder="1" applyAlignment="1">
      <alignment horizontal="right" vertical="center" wrapText="1"/>
    </xf>
    <xf numFmtId="0" fontId="2" fillId="4" borderId="0" xfId="0" applyFont="1" applyFill="1" applyAlignment="1">
      <alignment horizontal="left" vertical="center" wrapText="1" indent="1"/>
    </xf>
    <xf numFmtId="0" fontId="3" fillId="0" borderId="0" xfId="0" applyFont="1" applyAlignment="1">
      <alignment horizontal="left" vertical="center" wrapText="1" indent="1"/>
    </xf>
    <xf numFmtId="164" fontId="4" fillId="4" borderId="0" xfId="0" applyNumberFormat="1" applyFont="1" applyFill="1" applyBorder="1" applyAlignment="1">
      <alignment horizontal="right" vertical="center" wrapText="1"/>
    </xf>
    <xf numFmtId="164" fontId="4" fillId="2" borderId="0" xfId="0" applyNumberFormat="1" applyFont="1" applyFill="1" applyBorder="1" applyAlignment="1">
      <alignment horizontal="right" vertical="center" wrapText="1"/>
    </xf>
    <xf numFmtId="0" fontId="6" fillId="5" borderId="0" xfId="1" applyFont="1" applyFill="1" applyBorder="1" applyAlignment="1">
      <alignment horizontal="left" wrapText="1" indent="1"/>
    </xf>
    <xf numFmtId="0" fontId="8" fillId="5" borderId="0" xfId="1" applyFont="1" applyFill="1" applyBorder="1" applyAlignment="1">
      <alignment horizontal="left" wrapText="1" indent="1"/>
    </xf>
    <xf numFmtId="0" fontId="6" fillId="5" borderId="4" xfId="1" applyFont="1" applyFill="1" applyBorder="1" applyAlignment="1">
      <alignment horizontal="left" wrapText="1" indent="1"/>
    </xf>
    <xf numFmtId="0" fontId="4" fillId="0" borderId="0" xfId="0" applyFont="1" applyAlignment="1">
      <alignment horizontal="left" vertical="center" wrapText="1" indent="1"/>
    </xf>
    <xf numFmtId="0" fontId="4" fillId="0" borderId="0" xfId="0" applyFont="1" applyAlignment="1">
      <alignment horizontal="left" vertical="center" wrapText="1" indent="2"/>
    </xf>
    <xf numFmtId="0" fontId="20" fillId="0" borderId="7" xfId="2" applyFont="1" applyBorder="1" applyAlignment="1">
      <alignment horizontal="center" vertical="top" wrapText="1"/>
    </xf>
    <xf numFmtId="164" fontId="20" fillId="0" borderId="7" xfId="5" applyNumberFormat="1" applyFont="1" applyFill="1" applyBorder="1" applyAlignment="1">
      <alignment horizontal="right" wrapText="1"/>
    </xf>
    <xf numFmtId="164" fontId="20" fillId="3" borderId="7" xfId="5" applyNumberFormat="1" applyFont="1" applyFill="1" applyBorder="1" applyAlignment="1">
      <alignment horizontal="right" wrapText="1"/>
    </xf>
    <xf numFmtId="164" fontId="6" fillId="0" borderId="7" xfId="3" applyNumberFormat="1" applyFont="1" applyBorder="1" applyAlignment="1">
      <alignment horizontal="right" wrapText="1"/>
    </xf>
    <xf numFmtId="164" fontId="4" fillId="2" borderId="3" xfId="0" applyNumberFormat="1" applyFont="1" applyFill="1" applyBorder="1" applyAlignment="1">
      <alignment vertical="center" wrapText="1"/>
    </xf>
    <xf numFmtId="164" fontId="4" fillId="4" borderId="3" xfId="0" applyNumberFormat="1" applyFont="1" applyFill="1" applyBorder="1" applyAlignment="1">
      <alignment vertical="center" wrapText="1"/>
    </xf>
    <xf numFmtId="0" fontId="17" fillId="0" borderId="3" xfId="0" applyFont="1" applyBorder="1" applyAlignment="1">
      <alignment horizontal="left" vertical="center" wrapText="1"/>
    </xf>
    <xf numFmtId="0" fontId="4" fillId="4" borderId="0" xfId="0" applyFont="1" applyFill="1" applyAlignment="1">
      <alignment horizontal="left" vertical="center" wrapText="1" indent="1"/>
    </xf>
    <xf numFmtId="0" fontId="3" fillId="4" borderId="0" xfId="0" applyFont="1" applyFill="1" applyAlignment="1">
      <alignment horizontal="left" vertical="center" wrapText="1" indent="1"/>
    </xf>
    <xf numFmtId="164" fontId="4" fillId="0" borderId="0" xfId="0" applyNumberFormat="1" applyFont="1" applyBorder="1" applyAlignment="1">
      <alignment horizontal="right" vertical="center" wrapText="1"/>
    </xf>
    <xf numFmtId="0" fontId="3" fillId="4" borderId="2" xfId="0" applyFont="1" applyFill="1" applyBorder="1" applyAlignment="1">
      <alignment horizontal="left" vertical="center" wrapText="1" indent="1"/>
    </xf>
    <xf numFmtId="0" fontId="0" fillId="0" borderId="3" xfId="0" applyBorder="1" applyAlignment="1">
      <alignment wrapText="1"/>
    </xf>
    <xf numFmtId="0" fontId="0" fillId="0" borderId="0" xfId="0" applyAlignment="1">
      <alignment wrapText="1"/>
    </xf>
    <xf numFmtId="0" fontId="5" fillId="4" borderId="0" xfId="0" applyFont="1" applyFill="1" applyAlignment="1">
      <alignment horizontal="left" vertical="center" wrapText="1" indent="1"/>
    </xf>
    <xf numFmtId="0" fontId="3" fillId="4" borderId="0" xfId="0" applyFont="1" applyFill="1" applyAlignment="1">
      <alignment horizontal="left" vertical="center" wrapText="1" indent="2"/>
    </xf>
    <xf numFmtId="164" fontId="0" fillId="0" borderId="3" xfId="0" applyNumberFormat="1" applyBorder="1" applyAlignment="1">
      <alignment wrapText="1"/>
    </xf>
    <xf numFmtId="164" fontId="20" fillId="0" borderId="9" xfId="6" applyNumberFormat="1" applyFont="1" applyFill="1" applyBorder="1" applyAlignment="1">
      <alignment horizontal="right" wrapText="1"/>
    </xf>
    <xf numFmtId="164" fontId="16" fillId="0" borderId="1" xfId="0" applyNumberFormat="1" applyFont="1" applyBorder="1" applyAlignment="1">
      <alignment vertical="center" wrapText="1"/>
    </xf>
    <xf numFmtId="0" fontId="4" fillId="0" borderId="12" xfId="0" applyFont="1" applyBorder="1" applyAlignment="1">
      <alignment vertical="center" wrapText="1"/>
    </xf>
    <xf numFmtId="0" fontId="2" fillId="4" borderId="0" xfId="0" applyFont="1" applyFill="1" applyAlignment="1">
      <alignment horizontal="left" vertical="center" wrapText="1" indent="2"/>
    </xf>
    <xf numFmtId="164" fontId="4" fillId="0" borderId="6" xfId="0" applyNumberFormat="1" applyFont="1" applyBorder="1" applyAlignment="1">
      <alignment horizontal="right" vertical="center" wrapText="1"/>
    </xf>
    <xf numFmtId="164" fontId="16" fillId="2" borderId="1" xfId="0" applyNumberFormat="1" applyFont="1" applyFill="1" applyBorder="1" applyAlignment="1">
      <alignment vertical="center" wrapText="1"/>
    </xf>
    <xf numFmtId="164" fontId="6" fillId="3" borderId="7" xfId="6" applyNumberFormat="1" applyFont="1" applyFill="1" applyBorder="1" applyAlignment="1">
      <alignment horizontal="right" wrapText="1"/>
    </xf>
    <xf numFmtId="164" fontId="6" fillId="0" borderId="7" xfId="6" applyNumberFormat="1" applyFont="1" applyFill="1" applyBorder="1" applyAlignment="1">
      <alignment horizontal="right" wrapText="1"/>
    </xf>
    <xf numFmtId="164" fontId="4" fillId="0" borderId="16" xfId="0" applyNumberFormat="1" applyFont="1" applyBorder="1" applyAlignment="1">
      <alignment vertical="center" wrapText="1"/>
    </xf>
    <xf numFmtId="164" fontId="4" fillId="2" borderId="15" xfId="0" applyNumberFormat="1" applyFont="1" applyFill="1" applyBorder="1" applyAlignment="1">
      <alignment vertical="center" wrapText="1"/>
    </xf>
    <xf numFmtId="0" fontId="6" fillId="0" borderId="11" xfId="3" applyFont="1" applyFill="1" applyBorder="1" applyAlignment="1">
      <alignment horizontal="right" vertical="top" wrapText="1"/>
    </xf>
    <xf numFmtId="0" fontId="0" fillId="0" borderId="0" xfId="0" applyAlignment="1">
      <alignment wrapText="1"/>
    </xf>
    <xf numFmtId="164" fontId="2" fillId="4" borderId="1" xfId="0" applyNumberFormat="1" applyFont="1" applyFill="1" applyBorder="1" applyAlignment="1">
      <alignment horizontal="center" vertical="center" wrapText="1"/>
    </xf>
    <xf numFmtId="164" fontId="2" fillId="4" borderId="2" xfId="0" applyNumberFormat="1" applyFont="1" applyFill="1" applyBorder="1" applyAlignment="1">
      <alignment horizontal="center" vertical="center" wrapText="1"/>
    </xf>
    <xf numFmtId="164" fontId="2" fillId="2" borderId="2" xfId="0" applyNumberFormat="1" applyFont="1" applyFill="1" applyBorder="1" applyAlignment="1">
      <alignment horizontal="center" vertical="center" wrapText="1"/>
    </xf>
    <xf numFmtId="164" fontId="18" fillId="4" borderId="0" xfId="0" applyNumberFormat="1" applyFont="1" applyFill="1" applyAlignment="1">
      <alignment horizontal="center" vertical="center" wrapText="1"/>
    </xf>
    <xf numFmtId="164" fontId="18" fillId="4" borderId="0" xfId="0" applyNumberFormat="1" applyFont="1" applyFill="1" applyAlignment="1">
      <alignment vertical="center" wrapText="1"/>
    </xf>
    <xf numFmtId="164" fontId="2" fillId="0" borderId="0" xfId="0" applyNumberFormat="1" applyFont="1" applyAlignment="1">
      <alignment horizontal="center" vertical="center" wrapText="1"/>
    </xf>
    <xf numFmtId="164" fontId="4" fillId="4" borderId="0" xfId="0" applyNumberFormat="1" applyFont="1" applyFill="1" applyAlignment="1">
      <alignment vertical="center" wrapText="1"/>
    </xf>
    <xf numFmtId="164" fontId="4" fillId="4" borderId="0" xfId="0" applyNumberFormat="1" applyFont="1" applyFill="1" applyAlignment="1">
      <alignment horizontal="center" vertical="center" wrapText="1"/>
    </xf>
    <xf numFmtId="164" fontId="19" fillId="4" borderId="2" xfId="0" applyNumberFormat="1" applyFont="1" applyFill="1" applyBorder="1" applyAlignment="1">
      <alignment horizontal="center" vertical="center" wrapText="1"/>
    </xf>
    <xf numFmtId="164" fontId="17" fillId="0" borderId="3" xfId="0" applyNumberFormat="1" applyFont="1" applyBorder="1" applyAlignment="1">
      <alignment horizontal="left" vertical="center" wrapText="1"/>
    </xf>
    <xf numFmtId="164" fontId="2" fillId="3" borderId="2" xfId="0" applyNumberFormat="1" applyFont="1" applyFill="1" applyBorder="1" applyAlignment="1">
      <alignment horizontal="right" vertical="center"/>
    </xf>
    <xf numFmtId="164" fontId="4" fillId="2" borderId="2" xfId="0" applyNumberFormat="1" applyFont="1" applyFill="1" applyBorder="1" applyAlignment="1">
      <alignment horizontal="right" vertical="center"/>
    </xf>
    <xf numFmtId="164" fontId="3" fillId="2" borderId="3" xfId="0" applyNumberFormat="1" applyFont="1" applyFill="1" applyBorder="1" applyAlignment="1">
      <alignment vertical="center"/>
    </xf>
    <xf numFmtId="164" fontId="2" fillId="3" borderId="0" xfId="0" applyNumberFormat="1" applyFont="1" applyFill="1" applyAlignment="1">
      <alignment vertical="center"/>
    </xf>
    <xf numFmtId="164" fontId="21" fillId="0" borderId="9" xfId="4" applyNumberFormat="1" applyFont="1" applyFill="1" applyBorder="1" applyAlignment="1">
      <alignment horizontal="right" vertical="center" wrapText="1"/>
    </xf>
    <xf numFmtId="164" fontId="20" fillId="0" borderId="9" xfId="4" applyNumberFormat="1" applyFont="1" applyBorder="1" applyAlignment="1">
      <alignment horizontal="right" vertical="center" wrapText="1"/>
    </xf>
    <xf numFmtId="164" fontId="20" fillId="3" borderId="9" xfId="4" applyNumberFormat="1" applyFont="1" applyFill="1" applyBorder="1" applyAlignment="1">
      <alignment horizontal="right" vertical="center" wrapText="1"/>
    </xf>
    <xf numFmtId="164" fontId="20" fillId="0" borderId="0" xfId="4" applyNumberFormat="1" applyFont="1" applyFill="1" applyBorder="1" applyAlignment="1">
      <alignment vertical="center" wrapText="1"/>
    </xf>
    <xf numFmtId="164" fontId="20" fillId="0" borderId="0" xfId="4" applyNumberFormat="1" applyFont="1" applyBorder="1" applyAlignment="1">
      <alignment vertical="center" wrapText="1"/>
    </xf>
    <xf numFmtId="164" fontId="20" fillId="3" borderId="0" xfId="4" applyNumberFormat="1" applyFont="1" applyFill="1" applyBorder="1" applyAlignment="1">
      <alignment vertical="center" wrapText="1"/>
    </xf>
    <xf numFmtId="164" fontId="6" fillId="3" borderId="7" xfId="3" applyNumberFormat="1" applyFont="1" applyFill="1" applyBorder="1" applyAlignment="1">
      <alignment horizontal="right" vertical="top" wrapText="1"/>
    </xf>
    <xf numFmtId="164" fontId="6" fillId="0" borderId="7" xfId="3" applyNumberFormat="1" applyFont="1" applyFill="1" applyBorder="1" applyAlignment="1">
      <alignment horizontal="right" vertical="top" wrapText="1"/>
    </xf>
    <xf numFmtId="164" fontId="2" fillId="3" borderId="1" xfId="0" applyNumberFormat="1" applyFont="1" applyFill="1" applyBorder="1" applyAlignment="1">
      <alignment horizontal="right" vertical="center" wrapText="1"/>
    </xf>
    <xf numFmtId="164" fontId="3" fillId="0" borderId="1" xfId="0" applyNumberFormat="1" applyFont="1" applyBorder="1" applyAlignment="1">
      <alignment horizontal="right" vertical="top" wrapText="1"/>
    </xf>
    <xf numFmtId="164" fontId="2" fillId="0" borderId="1" xfId="0" applyNumberFormat="1" applyFont="1" applyBorder="1" applyAlignment="1">
      <alignment horizontal="right" vertical="top" wrapText="1"/>
    </xf>
    <xf numFmtId="164" fontId="2" fillId="2" borderId="1" xfId="0" applyNumberFormat="1" applyFont="1" applyFill="1" applyBorder="1" applyAlignment="1">
      <alignment horizontal="right" vertical="top" wrapText="1"/>
    </xf>
    <xf numFmtId="164" fontId="10" fillId="0" borderId="4" xfId="0" applyNumberFormat="1" applyFont="1" applyBorder="1" applyAlignment="1">
      <alignment horizontal="right" vertical="top" wrapText="1"/>
    </xf>
    <xf numFmtId="164" fontId="9" fillId="0" borderId="4" xfId="0" applyNumberFormat="1" applyFont="1" applyBorder="1" applyAlignment="1">
      <alignment horizontal="right" vertical="top" wrapText="1"/>
    </xf>
    <xf numFmtId="0" fontId="6" fillId="0" borderId="0" xfId="0" applyFont="1" applyAlignment="1">
      <alignment vertical="top" wrapText="1"/>
    </xf>
    <xf numFmtId="0" fontId="6" fillId="0" borderId="1" xfId="0" applyFont="1" applyBorder="1" applyAlignment="1">
      <alignment vertical="center"/>
    </xf>
    <xf numFmtId="0" fontId="6" fillId="0" borderId="0" xfId="0" applyFont="1" applyAlignment="1">
      <alignment vertical="top"/>
    </xf>
    <xf numFmtId="0" fontId="1" fillId="0" borderId="2" xfId="0" applyFont="1" applyBorder="1" applyAlignment="1">
      <alignment vertical="center" wrapText="1"/>
    </xf>
    <xf numFmtId="0" fontId="1" fillId="0" borderId="2" xfId="0" applyFont="1" applyBorder="1" applyAlignment="1">
      <alignment vertical="center"/>
    </xf>
    <xf numFmtId="0" fontId="9" fillId="0" borderId="0" xfId="0" applyFont="1" applyAlignment="1">
      <alignment vertical="top"/>
    </xf>
    <xf numFmtId="164" fontId="0" fillId="0" borderId="0" xfId="0" applyNumberFormat="1" applyAlignment="1"/>
    <xf numFmtId="0" fontId="0" fillId="0" borderId="0" xfId="0" applyAlignment="1"/>
    <xf numFmtId="0" fontId="9" fillId="0" borderId="1" xfId="0" applyFont="1" applyBorder="1" applyAlignment="1">
      <alignment vertical="center" wrapText="1"/>
    </xf>
    <xf numFmtId="0" fontId="9" fillId="0" borderId="1" xfId="0" applyFont="1" applyBorder="1" applyAlignment="1">
      <alignment vertical="center"/>
    </xf>
    <xf numFmtId="0" fontId="15" fillId="0" borderId="2" xfId="0" applyFont="1" applyBorder="1" applyAlignment="1">
      <alignment vertical="center" wrapText="1"/>
    </xf>
    <xf numFmtId="0" fontId="9" fillId="0" borderId="8" xfId="0" applyFont="1" applyBorder="1" applyAlignment="1">
      <alignment vertical="center"/>
    </xf>
    <xf numFmtId="0" fontId="9" fillId="0" borderId="0" xfId="0" applyFont="1" applyAlignment="1">
      <alignment vertical="center"/>
    </xf>
    <xf numFmtId="0" fontId="15" fillId="0" borderId="2" xfId="0" applyFont="1" applyBorder="1" applyAlignment="1">
      <alignment vertical="center"/>
    </xf>
    <xf numFmtId="0" fontId="9" fillId="0" borderId="0" xfId="0" applyFont="1" applyAlignment="1">
      <alignment vertical="center" wrapText="1"/>
    </xf>
    <xf numFmtId="0" fontId="9" fillId="0" borderId="10" xfId="0" applyFont="1" applyBorder="1" applyAlignment="1">
      <alignment vertical="center"/>
    </xf>
    <xf numFmtId="0" fontId="17" fillId="0" borderId="0" xfId="0" applyFont="1" applyAlignment="1">
      <alignment vertical="center"/>
    </xf>
    <xf numFmtId="0" fontId="9" fillId="0" borderId="1" xfId="0" applyFont="1" applyBorder="1" applyAlignment="1">
      <alignment vertical="top"/>
    </xf>
    <xf numFmtId="0" fontId="17" fillId="0" borderId="0" xfId="0" applyFont="1" applyAlignment="1">
      <alignment vertical="top"/>
    </xf>
    <xf numFmtId="0" fontId="15" fillId="0" borderId="0" xfId="0" applyFont="1" applyAlignment="1">
      <alignment vertical="top"/>
    </xf>
    <xf numFmtId="0" fontId="15" fillId="0" borderId="2" xfId="0" applyFont="1" applyBorder="1" applyAlignment="1">
      <alignment vertical="top"/>
    </xf>
    <xf numFmtId="0" fontId="17" fillId="0" borderId="1" xfId="0" applyFont="1" applyBorder="1" applyAlignment="1">
      <alignment horizontal="left" vertical="center" wrapText="1"/>
    </xf>
    <xf numFmtId="0" fontId="9" fillId="0" borderId="1" xfId="0" applyFont="1" applyBorder="1" applyAlignment="1">
      <alignment horizontal="left" vertical="center" wrapText="1"/>
    </xf>
    <xf numFmtId="0" fontId="17" fillId="0" borderId="3" xfId="0" applyFont="1" applyBorder="1" applyAlignment="1">
      <alignment horizontal="left" vertical="center" wrapText="1"/>
    </xf>
    <xf numFmtId="0" fontId="9" fillId="0" borderId="0" xfId="0" applyFont="1" applyAlignment="1">
      <alignment horizontal="left" vertical="top" wrapText="1"/>
    </xf>
    <xf numFmtId="0" fontId="4" fillId="0" borderId="3" xfId="0" applyFont="1" applyBorder="1" applyAlignment="1">
      <alignment vertical="center"/>
    </xf>
    <xf numFmtId="164" fontId="4" fillId="0" borderId="3" xfId="0" applyNumberFormat="1" applyFont="1" applyBorder="1" applyAlignment="1">
      <alignment vertical="center"/>
    </xf>
    <xf numFmtId="0" fontId="9" fillId="0" borderId="3" xfId="0" applyFont="1" applyBorder="1" applyAlignment="1">
      <alignment horizontal="left" vertical="center"/>
    </xf>
    <xf numFmtId="0" fontId="15" fillId="0" borderId="0" xfId="0" applyFont="1" applyAlignment="1">
      <alignment horizontal="left" vertical="center"/>
    </xf>
    <xf numFmtId="0" fontId="15" fillId="0" borderId="2" xfId="0" applyFont="1" applyBorder="1" applyAlignment="1">
      <alignment horizontal="left" vertical="center"/>
    </xf>
    <xf numFmtId="0" fontId="0" fillId="0" borderId="0" xfId="0" applyAlignment="1">
      <alignment vertical="top"/>
    </xf>
    <xf numFmtId="0" fontId="9" fillId="0" borderId="0" xfId="0" applyFont="1" applyAlignment="1">
      <alignment horizontal="left" vertical="center"/>
    </xf>
    <xf numFmtId="0" fontId="9" fillId="0" borderId="0" xfId="0" applyFont="1"/>
  </cellXfs>
  <cellStyles count="50">
    <cellStyle name="Comma 125" xfId="49"/>
    <cellStyle name="Comma 14" xfId="34"/>
    <cellStyle name="Comma 14 2" xfId="45"/>
    <cellStyle name="Comma 14 3" xfId="48"/>
    <cellStyle name="Comma 2" xfId="5"/>
    <cellStyle name="Comma 2 2" xfId="19"/>
    <cellStyle name="Comma 2 2 2" xfId="24"/>
    <cellStyle name="Comma 2 3" xfId="22"/>
    <cellStyle name="Comma 2 4" xfId="7"/>
    <cellStyle name="Comma 3" xfId="8"/>
    <cellStyle name="Comma 3 2" xfId="20"/>
    <cellStyle name="Comma 3 2 2" xfId="25"/>
    <cellStyle name="Comma 3 3" xfId="23"/>
    <cellStyle name="Comma 4" xfId="30"/>
    <cellStyle name="Comma 4 2" xfId="43"/>
    <cellStyle name="Headings" xfId="9"/>
    <cellStyle name="Normal" xfId="0" builtinId="0"/>
    <cellStyle name="Normal 10" xfId="31"/>
    <cellStyle name="Normal 11" xfId="32"/>
    <cellStyle name="Normal 11 2" xfId="44"/>
    <cellStyle name="Normal 12" xfId="46"/>
    <cellStyle name="Normal 13" xfId="47"/>
    <cellStyle name="Normal 14" xfId="33"/>
    <cellStyle name="Normal 2" xfId="3"/>
    <cellStyle name="Normal 2 2" xfId="10"/>
    <cellStyle name="Normal 2 2 2" xfId="11"/>
    <cellStyle name="Normal 2 3" xfId="21"/>
    <cellStyle name="Normal 2 4" xfId="18"/>
    <cellStyle name="Normal 3" xfId="12"/>
    <cellStyle name="Normal 3 2" xfId="16"/>
    <cellStyle name="Normal 36 2" xfId="35"/>
    <cellStyle name="Normal 4" xfId="13"/>
    <cellStyle name="Normal 4 2" xfId="6"/>
    <cellStyle name="Normal 5" xfId="14"/>
    <cellStyle name="Normal 5 2" xfId="15"/>
    <cellStyle name="Normal 6" xfId="17"/>
    <cellStyle name="Normal 7" xfId="26"/>
    <cellStyle name="Normal 7 2" xfId="41"/>
    <cellStyle name="Normal 8" xfId="27"/>
    <cellStyle name="Normal 8 2" xfId="42"/>
    <cellStyle name="Normal 9" xfId="28"/>
    <cellStyle name="Normal_Table 1 3 AEs and Variations to Outcomes - Measures 09-10" xfId="2"/>
    <cellStyle name="Normal_Table 1 5 Approp Bill (No 3) 09-10" xfId="4"/>
    <cellStyle name="Normal_Table 1.1 Agency Resource Statement " xfId="1"/>
    <cellStyle name="Percent 2" xfId="29"/>
    <cellStyle name="SAPBEXchaText" xfId="36"/>
    <cellStyle name="SAPBEXHLevel0" xfId="38"/>
    <cellStyle name="SAPBEXHLevel1" xfId="40"/>
    <cellStyle name="SAPBEXstdData" xfId="39"/>
    <cellStyle name="SAPBEXstdItem" xfId="37"/>
  </cellStyles>
  <dxfs count="0"/>
  <tableStyles count="0" defaultTableStyle="TableStyleMedium2" defaultPivotStyle="PivotStyleLight16"/>
  <colors>
    <mruColors>
      <color rgb="FFE6E6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37" Type="http://schemas.openxmlformats.org/officeDocument/2006/relationships/customXml" Target="../customXml/item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ustomXml" Target="../customXml/item4.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 Id="rId35" Type="http://schemas.openxmlformats.org/officeDocument/2006/relationships/customXml" Target="../customXml/item3.xml"/><Relationship Id="rId8" Type="http://schemas.openxmlformats.org/officeDocument/2006/relationships/worksheet" Target="worksheets/sheet8.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2"/>
  <sheetViews>
    <sheetView showGridLines="0" topLeftCell="A37" workbookViewId="0">
      <selection activeCell="B91" sqref="B91"/>
    </sheetView>
  </sheetViews>
  <sheetFormatPr defaultColWidth="8.81640625" defaultRowHeight="14.5" x14ac:dyDescent="0.35"/>
  <cols>
    <col min="1" max="1" width="47.36328125" style="10" customWidth="1"/>
    <col min="2" max="5" width="12.81640625" style="142" customWidth="1"/>
    <col min="6" max="16384" width="8.81640625" style="10"/>
  </cols>
  <sheetData>
    <row r="1" spans="1:5" ht="15" customHeight="1" x14ac:dyDescent="0.35">
      <c r="A1" s="236" t="s">
        <v>0</v>
      </c>
      <c r="B1" s="236"/>
      <c r="C1" s="236"/>
      <c r="D1" s="236"/>
      <c r="E1" s="236"/>
    </row>
    <row r="2" spans="1:5" ht="40" x14ac:dyDescent="0.35">
      <c r="A2" s="11"/>
      <c r="B2" s="227" t="s">
        <v>603</v>
      </c>
      <c r="C2" s="228" t="s">
        <v>695</v>
      </c>
      <c r="D2" s="228" t="s">
        <v>693</v>
      </c>
      <c r="E2" s="229" t="s">
        <v>694</v>
      </c>
    </row>
    <row r="3" spans="1:5" x14ac:dyDescent="0.35">
      <c r="A3" s="14"/>
      <c r="B3" s="92" t="s">
        <v>5</v>
      </c>
      <c r="C3" s="66" t="s">
        <v>5</v>
      </c>
      <c r="D3" s="66" t="s">
        <v>5</v>
      </c>
      <c r="E3" s="69" t="s">
        <v>5</v>
      </c>
    </row>
    <row r="4" spans="1:5" x14ac:dyDescent="0.35">
      <c r="A4" s="14" t="s">
        <v>6</v>
      </c>
      <c r="B4" s="101"/>
      <c r="C4" s="101"/>
      <c r="D4" s="74"/>
      <c r="E4" s="68"/>
    </row>
    <row r="5" spans="1:5" x14ac:dyDescent="0.35">
      <c r="A5" s="2" t="s">
        <v>599</v>
      </c>
      <c r="B5" s="106"/>
      <c r="C5" s="64"/>
      <c r="D5" s="74"/>
      <c r="E5" s="68"/>
    </row>
    <row r="6" spans="1:5" x14ac:dyDescent="0.35">
      <c r="A6" s="3" t="s">
        <v>7</v>
      </c>
      <c r="B6" s="94">
        <v>90970</v>
      </c>
      <c r="C6" s="63">
        <v>86057</v>
      </c>
      <c r="D6" s="63">
        <v>10621</v>
      </c>
      <c r="E6" s="68">
        <v>96678</v>
      </c>
    </row>
    <row r="7" spans="1:5" x14ac:dyDescent="0.35">
      <c r="A7" s="167" t="s">
        <v>8</v>
      </c>
      <c r="B7" s="94">
        <v>384996</v>
      </c>
      <c r="C7" s="63">
        <v>422921</v>
      </c>
      <c r="D7" s="63">
        <v>3883</v>
      </c>
      <c r="E7" s="68">
        <v>426804</v>
      </c>
    </row>
    <row r="8" spans="1:5" x14ac:dyDescent="0.35">
      <c r="A8" s="3" t="s">
        <v>9</v>
      </c>
      <c r="B8" s="94">
        <v>26099</v>
      </c>
      <c r="C8" s="63">
        <v>23280</v>
      </c>
      <c r="D8" s="63">
        <v>0</v>
      </c>
      <c r="E8" s="68">
        <v>23280</v>
      </c>
    </row>
    <row r="9" spans="1:5" x14ac:dyDescent="0.35">
      <c r="A9" s="167" t="s">
        <v>11</v>
      </c>
      <c r="B9" s="94">
        <v>3538</v>
      </c>
      <c r="C9" s="63">
        <v>3758</v>
      </c>
      <c r="D9" s="63">
        <v>0</v>
      </c>
      <c r="E9" s="68">
        <v>3758</v>
      </c>
    </row>
    <row r="10" spans="1:5" x14ac:dyDescent="0.35">
      <c r="A10" s="4" t="s">
        <v>12</v>
      </c>
      <c r="B10" s="121">
        <v>505603</v>
      </c>
      <c r="C10" s="121">
        <v>536016</v>
      </c>
      <c r="D10" s="121">
        <v>14504</v>
      </c>
      <c r="E10" s="122">
        <v>550520</v>
      </c>
    </row>
    <row r="11" spans="1:5" x14ac:dyDescent="0.35">
      <c r="A11" s="5" t="s">
        <v>13</v>
      </c>
      <c r="B11" s="78">
        <v>505603</v>
      </c>
      <c r="C11" s="78">
        <v>536016</v>
      </c>
      <c r="D11" s="78">
        <v>14504</v>
      </c>
      <c r="E11" s="71">
        <v>550520</v>
      </c>
    </row>
    <row r="12" spans="1:5" x14ac:dyDescent="0.35">
      <c r="A12" s="14" t="s">
        <v>14</v>
      </c>
      <c r="B12" s="101"/>
      <c r="C12" s="101"/>
      <c r="D12" s="74"/>
      <c r="E12" s="68"/>
    </row>
    <row r="13" spans="1:5" x14ac:dyDescent="0.35">
      <c r="A13" s="2" t="s">
        <v>599</v>
      </c>
      <c r="B13" s="106"/>
      <c r="C13" s="64"/>
      <c r="D13" s="74"/>
      <c r="E13" s="68"/>
    </row>
    <row r="14" spans="1:5" x14ac:dyDescent="0.35">
      <c r="A14" s="3" t="s">
        <v>15</v>
      </c>
      <c r="B14" s="94">
        <v>18957</v>
      </c>
      <c r="C14" s="63">
        <v>4565</v>
      </c>
      <c r="D14" s="63">
        <v>0</v>
      </c>
      <c r="E14" s="68">
        <v>4565</v>
      </c>
    </row>
    <row r="15" spans="1:5" x14ac:dyDescent="0.35">
      <c r="A15" s="3" t="s">
        <v>16</v>
      </c>
      <c r="B15" s="94">
        <v>805145</v>
      </c>
      <c r="C15" s="63">
        <v>850627</v>
      </c>
      <c r="D15" s="63">
        <v>27505</v>
      </c>
      <c r="E15" s="68">
        <v>878132</v>
      </c>
    </row>
    <row r="16" spans="1:5" x14ac:dyDescent="0.35">
      <c r="A16" s="3" t="s">
        <v>17</v>
      </c>
      <c r="B16" s="94">
        <v>12815515</v>
      </c>
      <c r="C16" s="63">
        <v>17387729</v>
      </c>
      <c r="D16" s="63">
        <v>2720481</v>
      </c>
      <c r="E16" s="68">
        <v>20108210</v>
      </c>
    </row>
    <row r="17" spans="1:5" x14ac:dyDescent="0.35">
      <c r="A17" s="3" t="s">
        <v>18</v>
      </c>
      <c r="B17" s="94">
        <v>149015</v>
      </c>
      <c r="C17" s="63">
        <v>139557</v>
      </c>
      <c r="D17" s="63">
        <v>-2133</v>
      </c>
      <c r="E17" s="68">
        <v>137424</v>
      </c>
    </row>
    <row r="18" spans="1:5" x14ac:dyDescent="0.35">
      <c r="A18" s="3" t="s">
        <v>19</v>
      </c>
      <c r="B18" s="92">
        <v>1213828</v>
      </c>
      <c r="C18" s="66">
        <v>1237457</v>
      </c>
      <c r="D18" s="66">
        <v>25929</v>
      </c>
      <c r="E18" s="69">
        <v>1263386</v>
      </c>
    </row>
    <row r="19" spans="1:5" x14ac:dyDescent="0.35">
      <c r="A19" s="4" t="s">
        <v>20</v>
      </c>
      <c r="B19" s="123">
        <v>15002460</v>
      </c>
      <c r="C19" s="123">
        <v>19619935</v>
      </c>
      <c r="D19" s="123">
        <v>2771782</v>
      </c>
      <c r="E19" s="108">
        <v>22391717</v>
      </c>
    </row>
    <row r="20" spans="1:5" x14ac:dyDescent="0.35">
      <c r="A20" s="2" t="s">
        <v>21</v>
      </c>
      <c r="B20" s="106"/>
      <c r="C20" s="64"/>
      <c r="D20" s="111"/>
      <c r="E20" s="104"/>
    </row>
    <row r="21" spans="1:5" x14ac:dyDescent="0.35">
      <c r="A21" s="168" t="s">
        <v>22</v>
      </c>
      <c r="B21" s="94">
        <v>125911476</v>
      </c>
      <c r="C21" s="63">
        <v>105881468</v>
      </c>
      <c r="D21" s="63">
        <v>-2042616</v>
      </c>
      <c r="E21" s="68">
        <v>103838852</v>
      </c>
    </row>
    <row r="22" spans="1:5" x14ac:dyDescent="0.35">
      <c r="A22" s="168" t="s">
        <v>600</v>
      </c>
      <c r="B22" s="94">
        <v>19042017</v>
      </c>
      <c r="C22" s="63">
        <v>18600101</v>
      </c>
      <c r="D22" s="63">
        <v>-636185</v>
      </c>
      <c r="E22" s="68">
        <v>17963916</v>
      </c>
    </row>
    <row r="23" spans="1:5" x14ac:dyDescent="0.35">
      <c r="A23" s="168" t="s">
        <v>23</v>
      </c>
      <c r="B23" s="94">
        <v>2375893</v>
      </c>
      <c r="C23" s="63">
        <v>2265709</v>
      </c>
      <c r="D23" s="63">
        <v>223560</v>
      </c>
      <c r="E23" s="68">
        <v>2489269</v>
      </c>
    </row>
    <row r="24" spans="1:5" x14ac:dyDescent="0.35">
      <c r="A24" s="168" t="s">
        <v>24</v>
      </c>
      <c r="B24" s="94">
        <v>496294</v>
      </c>
      <c r="C24" s="63">
        <v>374380</v>
      </c>
      <c r="D24" s="63">
        <v>1340</v>
      </c>
      <c r="E24" s="68">
        <v>375720</v>
      </c>
    </row>
    <row r="25" spans="1:5" x14ac:dyDescent="0.35">
      <c r="A25" s="168" t="s">
        <v>365</v>
      </c>
      <c r="B25" s="106">
        <v>290519</v>
      </c>
      <c r="C25" s="64">
        <v>373259</v>
      </c>
      <c r="D25" s="63">
        <v>0</v>
      </c>
      <c r="E25" s="73">
        <v>373259</v>
      </c>
    </row>
    <row r="26" spans="1:5" x14ac:dyDescent="0.35">
      <c r="A26" s="168" t="s">
        <v>601</v>
      </c>
      <c r="B26" s="92">
        <v>80</v>
      </c>
      <c r="C26" s="66">
        <v>200</v>
      </c>
      <c r="D26" s="66">
        <v>0</v>
      </c>
      <c r="E26" s="69">
        <v>200</v>
      </c>
    </row>
    <row r="27" spans="1:5" x14ac:dyDescent="0.35">
      <c r="A27" s="4" t="s">
        <v>25</v>
      </c>
      <c r="B27" s="123">
        <v>148116279</v>
      </c>
      <c r="C27" s="123">
        <v>127495117</v>
      </c>
      <c r="D27" s="123">
        <v>-2453901</v>
      </c>
      <c r="E27" s="108">
        <v>125041216</v>
      </c>
    </row>
    <row r="28" spans="1:5" x14ac:dyDescent="0.35">
      <c r="A28" s="2" t="s">
        <v>27</v>
      </c>
      <c r="B28" s="106"/>
      <c r="C28" s="64"/>
      <c r="D28" s="74"/>
      <c r="E28" s="104"/>
    </row>
    <row r="29" spans="1:5" x14ac:dyDescent="0.35">
      <c r="A29" s="3" t="s">
        <v>28</v>
      </c>
      <c r="B29" s="94">
        <v>507155</v>
      </c>
      <c r="C29" s="63">
        <v>1402</v>
      </c>
      <c r="D29" s="63">
        <v>4972</v>
      </c>
      <c r="E29" s="68">
        <v>6374</v>
      </c>
    </row>
    <row r="30" spans="1:5" x14ac:dyDescent="0.35">
      <c r="A30" s="3" t="s">
        <v>29</v>
      </c>
      <c r="B30" s="94">
        <v>0</v>
      </c>
      <c r="C30" s="63">
        <v>0</v>
      </c>
      <c r="D30" s="63">
        <v>16345</v>
      </c>
      <c r="E30" s="68">
        <v>16345</v>
      </c>
    </row>
    <row r="31" spans="1:5" x14ac:dyDescent="0.35">
      <c r="A31" s="3" t="s">
        <v>30</v>
      </c>
      <c r="B31" s="92">
        <v>15041</v>
      </c>
      <c r="C31" s="66">
        <v>7875</v>
      </c>
      <c r="D31" s="66">
        <v>-5889</v>
      </c>
      <c r="E31" s="69">
        <v>1986</v>
      </c>
    </row>
    <row r="32" spans="1:5" x14ac:dyDescent="0.35">
      <c r="A32" s="4" t="s">
        <v>31</v>
      </c>
      <c r="B32" s="123">
        <v>522196</v>
      </c>
      <c r="C32" s="123">
        <v>9277</v>
      </c>
      <c r="D32" s="123">
        <v>15428</v>
      </c>
      <c r="E32" s="108">
        <v>24705</v>
      </c>
    </row>
    <row r="33" spans="1:5" x14ac:dyDescent="0.35">
      <c r="A33" s="4" t="s">
        <v>602</v>
      </c>
      <c r="B33" s="124">
        <v>8552128</v>
      </c>
      <c r="C33" s="124">
        <v>16673576</v>
      </c>
      <c r="D33" s="124">
        <v>2762849</v>
      </c>
      <c r="E33" s="125">
        <v>19436425</v>
      </c>
    </row>
    <row r="34" spans="1:5" x14ac:dyDescent="0.35">
      <c r="A34" s="5" t="s">
        <v>32</v>
      </c>
      <c r="B34" s="126">
        <v>155088807</v>
      </c>
      <c r="C34" s="127">
        <v>130450753</v>
      </c>
      <c r="D34" s="126">
        <v>-2429540</v>
      </c>
      <c r="E34" s="128">
        <v>128021213</v>
      </c>
    </row>
    <row r="35" spans="1:5" x14ac:dyDescent="0.35">
      <c r="A35" s="6" t="s">
        <v>33</v>
      </c>
      <c r="B35" s="119">
        <v>155594410</v>
      </c>
      <c r="C35" s="119">
        <v>130986769</v>
      </c>
      <c r="D35" s="119">
        <v>-2415036</v>
      </c>
      <c r="E35" s="60">
        <v>128571733</v>
      </c>
    </row>
    <row r="36" spans="1:5" x14ac:dyDescent="0.35">
      <c r="A36" s="36"/>
      <c r="B36" s="67"/>
      <c r="C36" s="67"/>
      <c r="D36" s="123"/>
      <c r="E36" s="69"/>
    </row>
    <row r="37" spans="1:5" x14ac:dyDescent="0.35">
      <c r="A37" s="2"/>
      <c r="B37" s="64"/>
      <c r="C37" s="64"/>
      <c r="D37" s="129" t="s">
        <v>1</v>
      </c>
      <c r="E37" s="116" t="s">
        <v>4</v>
      </c>
    </row>
    <row r="38" spans="1:5" x14ac:dyDescent="0.35">
      <c r="A38" s="2"/>
      <c r="B38" s="64"/>
      <c r="C38" s="64"/>
      <c r="D38" s="123" t="s">
        <v>3</v>
      </c>
      <c r="E38" s="76"/>
    </row>
    <row r="39" spans="1:5" x14ac:dyDescent="0.35">
      <c r="A39" s="6" t="s">
        <v>34</v>
      </c>
      <c r="B39" s="67"/>
      <c r="C39" s="67"/>
      <c r="D39" s="123">
        <v>1989</v>
      </c>
      <c r="E39" s="69">
        <v>2044</v>
      </c>
    </row>
    <row r="40" spans="1:5" s="203" customFormat="1" x14ac:dyDescent="0.35">
      <c r="A40" s="233" t="s">
        <v>35</v>
      </c>
      <c r="B40" s="233"/>
      <c r="C40" s="233"/>
      <c r="D40" s="233"/>
      <c r="E40" s="233"/>
    </row>
    <row r="41" spans="1:5" s="203" customFormat="1" x14ac:dyDescent="0.35">
      <c r="A41" s="234" t="s">
        <v>36</v>
      </c>
      <c r="B41" s="234"/>
      <c r="C41" s="234"/>
      <c r="D41" s="234"/>
      <c r="E41" s="234"/>
    </row>
    <row r="42" spans="1:5" s="203" customFormat="1" x14ac:dyDescent="0.35">
      <c r="A42" s="234" t="s">
        <v>37</v>
      </c>
      <c r="B42" s="234"/>
      <c r="C42" s="234"/>
      <c r="D42" s="234"/>
      <c r="E42" s="234"/>
    </row>
    <row r="43" spans="1:5" s="203" customFormat="1" x14ac:dyDescent="0.35">
      <c r="A43" s="234" t="s">
        <v>38</v>
      </c>
      <c r="B43" s="234"/>
      <c r="C43" s="234"/>
      <c r="D43" s="234"/>
      <c r="E43" s="234"/>
    </row>
    <row r="44" spans="1:5" s="203" customFormat="1" x14ac:dyDescent="0.35">
      <c r="A44" s="234" t="s">
        <v>39</v>
      </c>
      <c r="B44" s="234"/>
      <c r="C44" s="234"/>
      <c r="D44" s="234"/>
      <c r="E44" s="234"/>
    </row>
    <row r="45" spans="1:5" s="203" customFormat="1" x14ac:dyDescent="0.35">
      <c r="A45" s="234" t="s">
        <v>40</v>
      </c>
      <c r="B45" s="234"/>
      <c r="C45" s="234"/>
      <c r="D45" s="234"/>
      <c r="E45" s="234"/>
    </row>
    <row r="46" spans="1:5" s="203" customFormat="1" x14ac:dyDescent="0.35">
      <c r="A46" s="234" t="s">
        <v>41</v>
      </c>
      <c r="B46" s="234"/>
      <c r="C46" s="234"/>
      <c r="D46" s="234"/>
      <c r="E46" s="234"/>
    </row>
    <row r="47" spans="1:5" s="203" customFormat="1" x14ac:dyDescent="0.35">
      <c r="A47" s="234" t="s">
        <v>604</v>
      </c>
      <c r="B47" s="234"/>
      <c r="C47" s="234"/>
      <c r="D47" s="234"/>
      <c r="E47" s="234"/>
    </row>
    <row r="48" spans="1:5" s="203" customFormat="1" x14ac:dyDescent="0.35">
      <c r="A48" s="234" t="s">
        <v>42</v>
      </c>
      <c r="B48" s="234"/>
      <c r="C48" s="234"/>
      <c r="D48" s="234"/>
      <c r="E48" s="234"/>
    </row>
    <row r="49" spans="1:5" s="203" customFormat="1" x14ac:dyDescent="0.35">
      <c r="A49" s="234" t="s">
        <v>43</v>
      </c>
      <c r="B49" s="234"/>
      <c r="C49" s="234"/>
      <c r="D49" s="234"/>
      <c r="E49" s="234"/>
    </row>
    <row r="50" spans="1:5" x14ac:dyDescent="0.35">
      <c r="A50" s="232"/>
      <c r="B50" s="232"/>
      <c r="C50" s="232"/>
      <c r="D50" s="232"/>
      <c r="E50" s="232"/>
    </row>
    <row r="51" spans="1:5" x14ac:dyDescent="0.35">
      <c r="A51" s="236" t="s">
        <v>26</v>
      </c>
      <c r="B51" s="235"/>
      <c r="C51" s="235"/>
      <c r="D51" s="235"/>
      <c r="E51" s="235"/>
    </row>
    <row r="52" spans="1:5" ht="40" x14ac:dyDescent="0.35">
      <c r="A52" s="19"/>
      <c r="B52" s="227" t="s">
        <v>603</v>
      </c>
      <c r="C52" s="228" t="s">
        <v>695</v>
      </c>
      <c r="D52" s="228" t="s">
        <v>693</v>
      </c>
      <c r="E52" s="229" t="s">
        <v>694</v>
      </c>
    </row>
    <row r="53" spans="1:5" x14ac:dyDescent="0.35">
      <c r="A53" s="20"/>
      <c r="B53" s="230" t="s">
        <v>5</v>
      </c>
      <c r="C53" s="231" t="s">
        <v>5</v>
      </c>
      <c r="D53" s="231" t="s">
        <v>5</v>
      </c>
      <c r="E53" s="7" t="s">
        <v>5</v>
      </c>
    </row>
    <row r="54" spans="1:5" x14ac:dyDescent="0.35">
      <c r="A54" s="9" t="s">
        <v>605</v>
      </c>
      <c r="B54" s="131"/>
      <c r="C54" s="132"/>
      <c r="D54" s="8"/>
      <c r="E54" s="21"/>
    </row>
    <row r="55" spans="1:5" x14ac:dyDescent="0.35">
      <c r="A55" s="171" t="s">
        <v>606</v>
      </c>
      <c r="B55" s="131">
        <v>125867956</v>
      </c>
      <c r="C55" s="8">
        <v>106561074</v>
      </c>
      <c r="D55" s="132">
        <v>-2186987</v>
      </c>
      <c r="E55" s="133">
        <v>104374087</v>
      </c>
    </row>
    <row r="56" spans="1:5" x14ac:dyDescent="0.35">
      <c r="A56" s="171" t="s">
        <v>607</v>
      </c>
      <c r="B56" s="131">
        <v>19042017</v>
      </c>
      <c r="C56" s="8">
        <v>18549830</v>
      </c>
      <c r="D56" s="132">
        <v>-629765</v>
      </c>
      <c r="E56" s="21">
        <v>17920065</v>
      </c>
    </row>
    <row r="57" spans="1:5" x14ac:dyDescent="0.35">
      <c r="A57" s="171" t="s">
        <v>608</v>
      </c>
      <c r="B57" s="131">
        <v>2375893</v>
      </c>
      <c r="C57" s="8">
        <v>2285731</v>
      </c>
      <c r="D57" s="132">
        <v>221955</v>
      </c>
      <c r="E57" s="21">
        <v>2507686</v>
      </c>
    </row>
    <row r="58" spans="1:5" x14ac:dyDescent="0.35">
      <c r="A58" s="171" t="s">
        <v>609</v>
      </c>
      <c r="B58" s="131">
        <v>496294</v>
      </c>
      <c r="C58" s="8">
        <v>381843</v>
      </c>
      <c r="D58" s="132">
        <v>606</v>
      </c>
      <c r="E58" s="21">
        <v>382449</v>
      </c>
    </row>
    <row r="59" spans="1:5" ht="21.5" x14ac:dyDescent="0.35">
      <c r="A59" s="172" t="s">
        <v>610</v>
      </c>
      <c r="B59" s="134">
        <v>290519</v>
      </c>
      <c r="C59" s="8">
        <v>361442</v>
      </c>
      <c r="D59" s="135">
        <v>0</v>
      </c>
      <c r="E59" s="136">
        <v>361442</v>
      </c>
    </row>
    <row r="60" spans="1:5" x14ac:dyDescent="0.35">
      <c r="A60" s="171" t="s">
        <v>44</v>
      </c>
      <c r="B60" s="131">
        <v>2376</v>
      </c>
      <c r="C60" s="8">
        <v>7367</v>
      </c>
      <c r="D60" s="132">
        <v>1098</v>
      </c>
      <c r="E60" s="21">
        <v>8465</v>
      </c>
    </row>
    <row r="61" spans="1:5" x14ac:dyDescent="0.35">
      <c r="A61" s="9" t="s">
        <v>611</v>
      </c>
      <c r="B61" s="131"/>
      <c r="C61" s="8"/>
      <c r="D61" s="8"/>
      <c r="E61" s="21"/>
    </row>
    <row r="62" spans="1:5" x14ac:dyDescent="0.35">
      <c r="A62" s="171" t="s">
        <v>606</v>
      </c>
      <c r="B62" s="131">
        <v>44154</v>
      </c>
      <c r="C62" s="8">
        <v>45347</v>
      </c>
      <c r="D62" s="8">
        <v>3332</v>
      </c>
      <c r="E62" s="136">
        <v>48679</v>
      </c>
    </row>
    <row r="63" spans="1:5" x14ac:dyDescent="0.35">
      <c r="A63" s="9" t="s">
        <v>612</v>
      </c>
      <c r="B63" s="131"/>
      <c r="C63" s="8"/>
      <c r="D63" s="8"/>
      <c r="E63" s="21"/>
    </row>
    <row r="64" spans="1:5" x14ac:dyDescent="0.35">
      <c r="A64" s="171" t="s">
        <v>45</v>
      </c>
      <c r="B64" s="131">
        <v>164</v>
      </c>
      <c r="C64" s="8">
        <v>167</v>
      </c>
      <c r="D64" s="8">
        <v>0</v>
      </c>
      <c r="E64" s="21">
        <v>167</v>
      </c>
    </row>
    <row r="65" spans="1:5" x14ac:dyDescent="0.35">
      <c r="A65" s="9" t="s">
        <v>613</v>
      </c>
      <c r="B65" s="131"/>
      <c r="C65" s="8"/>
      <c r="D65" s="8"/>
      <c r="E65" s="21"/>
    </row>
    <row r="66" spans="1:5" x14ac:dyDescent="0.35">
      <c r="A66" s="171" t="s">
        <v>46</v>
      </c>
      <c r="B66" s="137">
        <v>8302528</v>
      </c>
      <c r="C66" s="8">
        <v>16673576</v>
      </c>
      <c r="D66" s="8">
        <v>2762849</v>
      </c>
      <c r="E66" s="21">
        <v>19436425</v>
      </c>
    </row>
    <row r="67" spans="1:5" x14ac:dyDescent="0.35">
      <c r="A67" s="171" t="s">
        <v>614</v>
      </c>
      <c r="B67" s="138">
        <v>249600</v>
      </c>
      <c r="C67" s="8">
        <v>0</v>
      </c>
      <c r="D67" s="8">
        <v>0</v>
      </c>
      <c r="E67" s="21">
        <v>0</v>
      </c>
    </row>
    <row r="68" spans="1:5" x14ac:dyDescent="0.35">
      <c r="A68" s="9" t="s">
        <v>615</v>
      </c>
      <c r="B68" s="137"/>
      <c r="C68" s="8"/>
      <c r="D68" s="8"/>
      <c r="E68" s="21"/>
    </row>
    <row r="69" spans="1:5" x14ac:dyDescent="0.35">
      <c r="A69" s="171" t="s">
        <v>47</v>
      </c>
      <c r="B69" s="137">
        <v>1014</v>
      </c>
      <c r="C69" s="8">
        <v>999</v>
      </c>
      <c r="D69" s="8">
        <v>0</v>
      </c>
      <c r="E69" s="21">
        <v>999</v>
      </c>
    </row>
    <row r="70" spans="1:5" x14ac:dyDescent="0.35">
      <c r="A70" s="171" t="s">
        <v>616</v>
      </c>
      <c r="B70" s="137">
        <v>4942</v>
      </c>
      <c r="C70" s="8">
        <v>4942</v>
      </c>
      <c r="D70" s="8">
        <v>0</v>
      </c>
      <c r="E70" s="21">
        <v>4942</v>
      </c>
    </row>
    <row r="71" spans="1:5" x14ac:dyDescent="0.35">
      <c r="A71" s="171" t="s">
        <v>617</v>
      </c>
      <c r="B71" s="137">
        <v>5869</v>
      </c>
      <c r="C71" s="8">
        <v>5869</v>
      </c>
      <c r="D71" s="8">
        <v>0</v>
      </c>
      <c r="E71" s="21">
        <v>5869</v>
      </c>
    </row>
    <row r="72" spans="1:5" x14ac:dyDescent="0.35">
      <c r="A72" s="171" t="s">
        <v>48</v>
      </c>
      <c r="B72" s="137">
        <v>616</v>
      </c>
      <c r="C72" s="8">
        <v>616</v>
      </c>
      <c r="D72" s="8">
        <v>0</v>
      </c>
      <c r="E72" s="21">
        <v>616</v>
      </c>
    </row>
    <row r="73" spans="1:5" x14ac:dyDescent="0.35">
      <c r="A73" s="171" t="s">
        <v>49</v>
      </c>
      <c r="B73" s="137">
        <v>800</v>
      </c>
      <c r="C73" s="8">
        <v>0</v>
      </c>
      <c r="D73" s="8">
        <v>0</v>
      </c>
      <c r="E73" s="21">
        <v>0</v>
      </c>
    </row>
    <row r="74" spans="1:5" x14ac:dyDescent="0.35">
      <c r="A74" s="171" t="s">
        <v>45</v>
      </c>
      <c r="B74" s="137">
        <v>2300</v>
      </c>
      <c r="C74" s="8">
        <v>2046</v>
      </c>
      <c r="D74" s="8">
        <v>0</v>
      </c>
      <c r="E74" s="21">
        <v>2046</v>
      </c>
    </row>
    <row r="75" spans="1:5" x14ac:dyDescent="0.35">
      <c r="A75" s="171" t="s">
        <v>618</v>
      </c>
      <c r="B75" s="137">
        <v>847</v>
      </c>
      <c r="C75" s="8">
        <v>820</v>
      </c>
      <c r="D75" s="8">
        <v>0</v>
      </c>
      <c r="E75" s="21">
        <v>820</v>
      </c>
    </row>
    <row r="76" spans="1:5" x14ac:dyDescent="0.35">
      <c r="A76" s="171" t="s">
        <v>50</v>
      </c>
      <c r="B76" s="137">
        <v>2949</v>
      </c>
      <c r="C76" s="8">
        <v>2949</v>
      </c>
      <c r="D76" s="8">
        <v>0</v>
      </c>
      <c r="E76" s="21">
        <v>2949</v>
      </c>
    </row>
    <row r="77" spans="1:5" x14ac:dyDescent="0.35">
      <c r="A77" s="171" t="s">
        <v>51</v>
      </c>
      <c r="B77" s="137">
        <v>2487</v>
      </c>
      <c r="C77" s="8">
        <v>2074</v>
      </c>
      <c r="D77" s="8">
        <v>0</v>
      </c>
      <c r="E77" s="21">
        <v>2074</v>
      </c>
    </row>
    <row r="78" spans="1:5" x14ac:dyDescent="0.35">
      <c r="A78" s="171" t="s">
        <v>52</v>
      </c>
      <c r="B78" s="137">
        <v>751</v>
      </c>
      <c r="C78" s="8">
        <v>1479</v>
      </c>
      <c r="D78" s="8">
        <v>0</v>
      </c>
      <c r="E78" s="21">
        <v>1479</v>
      </c>
    </row>
    <row r="79" spans="1:5" x14ac:dyDescent="0.35">
      <c r="A79" s="173" t="s">
        <v>53</v>
      </c>
      <c r="B79" s="139">
        <v>3524</v>
      </c>
      <c r="C79" s="139">
        <v>1486</v>
      </c>
      <c r="D79" s="140">
        <v>0</v>
      </c>
      <c r="E79" s="141">
        <v>1486</v>
      </c>
    </row>
    <row r="80" spans="1:5" s="239" customFormat="1" x14ac:dyDescent="0.35">
      <c r="A80" s="22" t="s">
        <v>35</v>
      </c>
      <c r="B80" s="238"/>
      <c r="C80" s="238"/>
      <c r="D80" s="238"/>
      <c r="E80" s="238"/>
    </row>
    <row r="81" spans="1:5" s="239" customFormat="1" x14ac:dyDescent="0.35">
      <c r="A81" s="237" t="s">
        <v>54</v>
      </c>
      <c r="B81" s="237"/>
      <c r="C81" s="237"/>
      <c r="D81" s="237"/>
      <c r="E81" s="237"/>
    </row>
    <row r="82" spans="1:5" s="203" customFormat="1" x14ac:dyDescent="0.35">
      <c r="A82" s="237" t="s">
        <v>55</v>
      </c>
      <c r="B82" s="237"/>
      <c r="C82" s="237"/>
      <c r="D82" s="237"/>
      <c r="E82" s="237"/>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5"/>
  <sheetViews>
    <sheetView showGridLines="0" topLeftCell="A46" workbookViewId="0">
      <selection activeCell="E71" sqref="D71:E72"/>
    </sheetView>
  </sheetViews>
  <sheetFormatPr defaultColWidth="8.81640625" defaultRowHeight="14.5" x14ac:dyDescent="0.35"/>
  <cols>
    <col min="1" max="1" width="88.1796875" style="10" bestFit="1" customWidth="1"/>
    <col min="2" max="6" width="8.81640625" style="142" customWidth="1"/>
    <col min="7" max="16384" width="8.81640625" style="10"/>
  </cols>
  <sheetData>
    <row r="1" spans="1:6" x14ac:dyDescent="0.35">
      <c r="A1" s="245" t="s">
        <v>318</v>
      </c>
      <c r="B1" s="242"/>
      <c r="C1" s="242"/>
      <c r="D1" s="242"/>
      <c r="E1" s="242"/>
      <c r="F1" s="242"/>
    </row>
    <row r="2" spans="1:6" x14ac:dyDescent="0.35">
      <c r="A2" s="40" t="s">
        <v>305</v>
      </c>
      <c r="B2" s="102"/>
      <c r="C2" s="102"/>
      <c r="D2" s="102"/>
      <c r="E2" s="102"/>
      <c r="F2" s="102"/>
    </row>
    <row r="3" spans="1:6" ht="51.5" x14ac:dyDescent="0.35">
      <c r="A3" s="11"/>
      <c r="B3" s="177" t="s">
        <v>636</v>
      </c>
      <c r="C3" s="178" t="s">
        <v>637</v>
      </c>
      <c r="D3" s="179" t="s">
        <v>638</v>
      </c>
      <c r="E3" s="179" t="s">
        <v>639</v>
      </c>
      <c r="F3" s="179" t="s">
        <v>640</v>
      </c>
    </row>
    <row r="4" spans="1:6" x14ac:dyDescent="0.35">
      <c r="A4" s="42" t="s">
        <v>319</v>
      </c>
      <c r="B4" s="154"/>
      <c r="C4" s="154"/>
      <c r="D4" s="154"/>
      <c r="E4" s="154"/>
      <c r="F4" s="154"/>
    </row>
    <row r="5" spans="1:6" x14ac:dyDescent="0.35">
      <c r="A5" s="3" t="s">
        <v>211</v>
      </c>
      <c r="B5" s="63"/>
      <c r="C5" s="95"/>
      <c r="D5" s="63"/>
      <c r="E5" s="63"/>
      <c r="F5" s="63"/>
    </row>
    <row r="6" spans="1:6" x14ac:dyDescent="0.35">
      <c r="A6" s="30" t="s">
        <v>170</v>
      </c>
      <c r="B6" s="66">
        <v>0</v>
      </c>
      <c r="C6" s="96">
        <v>381515</v>
      </c>
      <c r="D6" s="66">
        <v>388490</v>
      </c>
      <c r="E6" s="66">
        <v>393846</v>
      </c>
      <c r="F6" s="66">
        <v>372742</v>
      </c>
    </row>
    <row r="7" spans="1:6" x14ac:dyDescent="0.35">
      <c r="A7" s="41" t="s">
        <v>201</v>
      </c>
      <c r="B7" s="66">
        <v>0</v>
      </c>
      <c r="C7" s="96">
        <v>381515</v>
      </c>
      <c r="D7" s="66">
        <v>388490</v>
      </c>
      <c r="E7" s="66">
        <v>393846</v>
      </c>
      <c r="F7" s="66">
        <v>372742</v>
      </c>
    </row>
    <row r="8" spans="1:6" x14ac:dyDescent="0.35">
      <c r="A8" s="42" t="s">
        <v>320</v>
      </c>
      <c r="B8" s="122"/>
      <c r="C8" s="154"/>
      <c r="D8" s="154"/>
      <c r="E8" s="154"/>
      <c r="F8" s="154"/>
    </row>
    <row r="9" spans="1:6" x14ac:dyDescent="0.35">
      <c r="A9" s="3" t="s">
        <v>211</v>
      </c>
      <c r="B9" s="63"/>
      <c r="C9" s="95"/>
      <c r="D9" s="63"/>
      <c r="E9" s="63"/>
      <c r="F9" s="63"/>
    </row>
    <row r="10" spans="1:6" x14ac:dyDescent="0.35">
      <c r="A10" s="30" t="s">
        <v>170</v>
      </c>
      <c r="B10" s="66">
        <v>0</v>
      </c>
      <c r="C10" s="96">
        <v>230271</v>
      </c>
      <c r="D10" s="66">
        <v>179340</v>
      </c>
      <c r="E10" s="66">
        <v>90763</v>
      </c>
      <c r="F10" s="66">
        <v>106169</v>
      </c>
    </row>
    <row r="11" spans="1:6" x14ac:dyDescent="0.35">
      <c r="A11" s="41" t="s">
        <v>203</v>
      </c>
      <c r="B11" s="66">
        <v>0</v>
      </c>
      <c r="C11" s="96">
        <v>230271</v>
      </c>
      <c r="D11" s="66">
        <v>179340</v>
      </c>
      <c r="E11" s="66">
        <v>90763</v>
      </c>
      <c r="F11" s="66">
        <v>106169</v>
      </c>
    </row>
    <row r="12" spans="1:6" x14ac:dyDescent="0.35">
      <c r="A12" s="42" t="s">
        <v>321</v>
      </c>
      <c r="B12" s="122"/>
      <c r="C12" s="154"/>
      <c r="D12" s="154"/>
      <c r="E12" s="154"/>
      <c r="F12" s="154"/>
    </row>
    <row r="13" spans="1:6" x14ac:dyDescent="0.35">
      <c r="A13" s="3" t="s">
        <v>211</v>
      </c>
      <c r="B13" s="63"/>
      <c r="C13" s="95"/>
      <c r="D13" s="63"/>
      <c r="E13" s="63"/>
      <c r="F13" s="63"/>
    </row>
    <row r="14" spans="1:6" x14ac:dyDescent="0.35">
      <c r="A14" s="30" t="s">
        <v>170</v>
      </c>
      <c r="B14" s="66">
        <v>0</v>
      </c>
      <c r="C14" s="96">
        <v>15305</v>
      </c>
      <c r="D14" s="66">
        <v>14834</v>
      </c>
      <c r="E14" s="66">
        <v>10389</v>
      </c>
      <c r="F14" s="66">
        <v>8938</v>
      </c>
    </row>
    <row r="15" spans="1:6" x14ac:dyDescent="0.35">
      <c r="A15" s="3" t="s">
        <v>205</v>
      </c>
      <c r="B15" s="63">
        <v>0</v>
      </c>
      <c r="C15" s="95">
        <v>15305</v>
      </c>
      <c r="D15" s="63">
        <v>14834</v>
      </c>
      <c r="E15" s="63">
        <v>10389</v>
      </c>
      <c r="F15" s="63">
        <v>8938</v>
      </c>
    </row>
    <row r="16" spans="1:6" x14ac:dyDescent="0.35">
      <c r="A16" s="42" t="s">
        <v>322</v>
      </c>
      <c r="B16" s="122"/>
      <c r="C16" s="154"/>
      <c r="D16" s="154"/>
      <c r="E16" s="154"/>
      <c r="F16" s="154"/>
    </row>
    <row r="17" spans="1:6" x14ac:dyDescent="0.35">
      <c r="A17" s="3" t="s">
        <v>211</v>
      </c>
      <c r="B17" s="63"/>
      <c r="C17" s="95"/>
      <c r="D17" s="63"/>
      <c r="E17" s="63"/>
      <c r="F17" s="63"/>
    </row>
    <row r="18" spans="1:6" x14ac:dyDescent="0.35">
      <c r="A18" s="30" t="s">
        <v>170</v>
      </c>
      <c r="B18" s="66">
        <v>0</v>
      </c>
      <c r="C18" s="96">
        <v>3130</v>
      </c>
      <c r="D18" s="66">
        <v>2906</v>
      </c>
      <c r="E18" s="66">
        <v>2924</v>
      </c>
      <c r="F18" s="66">
        <v>2722</v>
      </c>
    </row>
    <row r="19" spans="1:6" x14ac:dyDescent="0.35">
      <c r="A19" s="3" t="s">
        <v>207</v>
      </c>
      <c r="B19" s="63">
        <v>0</v>
      </c>
      <c r="C19" s="95">
        <v>3130</v>
      </c>
      <c r="D19" s="63">
        <v>2906</v>
      </c>
      <c r="E19" s="63">
        <v>2924</v>
      </c>
      <c r="F19" s="63">
        <v>2722</v>
      </c>
    </row>
    <row r="20" spans="1:6" x14ac:dyDescent="0.35">
      <c r="A20" s="42" t="s">
        <v>323</v>
      </c>
      <c r="B20" s="122"/>
      <c r="C20" s="154"/>
      <c r="D20" s="154"/>
      <c r="E20" s="154"/>
      <c r="F20" s="154"/>
    </row>
    <row r="21" spans="1:6" x14ac:dyDescent="0.35">
      <c r="A21" s="3" t="s">
        <v>211</v>
      </c>
      <c r="B21" s="63"/>
      <c r="C21" s="95"/>
      <c r="D21" s="63"/>
      <c r="E21" s="63"/>
      <c r="F21" s="63"/>
    </row>
    <row r="22" spans="1:6" x14ac:dyDescent="0.35">
      <c r="A22" s="30" t="s">
        <v>170</v>
      </c>
      <c r="B22" s="66">
        <v>0</v>
      </c>
      <c r="C22" s="96">
        <v>219229</v>
      </c>
      <c r="D22" s="66">
        <v>177796</v>
      </c>
      <c r="E22" s="66">
        <v>154762</v>
      </c>
      <c r="F22" s="66">
        <v>151213</v>
      </c>
    </row>
    <row r="23" spans="1:6" x14ac:dyDescent="0.35">
      <c r="A23" s="3" t="s">
        <v>209</v>
      </c>
      <c r="B23" s="63">
        <v>0</v>
      </c>
      <c r="C23" s="95">
        <v>219229</v>
      </c>
      <c r="D23" s="63">
        <v>177796</v>
      </c>
      <c r="E23" s="63">
        <v>154762</v>
      </c>
      <c r="F23" s="63">
        <v>151213</v>
      </c>
    </row>
    <row r="24" spans="1:6" x14ac:dyDescent="0.35">
      <c r="A24" s="42" t="s">
        <v>324</v>
      </c>
      <c r="B24" s="122"/>
      <c r="C24" s="154"/>
      <c r="D24" s="154"/>
      <c r="E24" s="154"/>
      <c r="F24" s="154"/>
    </row>
    <row r="25" spans="1:6" x14ac:dyDescent="0.35">
      <c r="A25" s="3" t="s">
        <v>211</v>
      </c>
      <c r="B25" s="63"/>
      <c r="C25" s="95"/>
      <c r="D25" s="63"/>
      <c r="E25" s="63"/>
      <c r="F25" s="63"/>
    </row>
    <row r="26" spans="1:6" x14ac:dyDescent="0.35">
      <c r="A26" s="30" t="s">
        <v>170</v>
      </c>
      <c r="B26" s="66">
        <v>0</v>
      </c>
      <c r="C26" s="96">
        <v>97123</v>
      </c>
      <c r="D26" s="66">
        <v>85728</v>
      </c>
      <c r="E26" s="66">
        <v>63807</v>
      </c>
      <c r="F26" s="66">
        <v>56773</v>
      </c>
    </row>
    <row r="27" spans="1:6" x14ac:dyDescent="0.35">
      <c r="A27" s="3" t="s">
        <v>212</v>
      </c>
      <c r="B27" s="63">
        <v>0</v>
      </c>
      <c r="C27" s="95">
        <v>97123</v>
      </c>
      <c r="D27" s="63">
        <v>85728</v>
      </c>
      <c r="E27" s="63">
        <v>63807</v>
      </c>
      <c r="F27" s="63">
        <v>56773</v>
      </c>
    </row>
    <row r="28" spans="1:6" x14ac:dyDescent="0.35">
      <c r="A28" s="42" t="s">
        <v>325</v>
      </c>
      <c r="B28" s="122"/>
      <c r="C28" s="154"/>
      <c r="D28" s="154"/>
      <c r="E28" s="154"/>
      <c r="F28" s="154"/>
    </row>
    <row r="29" spans="1:6" x14ac:dyDescent="0.35">
      <c r="A29" s="3" t="s">
        <v>21</v>
      </c>
      <c r="B29" s="63"/>
      <c r="C29" s="95"/>
      <c r="D29" s="63"/>
      <c r="E29" s="63"/>
      <c r="F29" s="63"/>
    </row>
    <row r="30" spans="1:6" x14ac:dyDescent="0.35">
      <c r="A30" s="33" t="s">
        <v>316</v>
      </c>
      <c r="B30" s="66">
        <v>0</v>
      </c>
      <c r="C30" s="96">
        <v>355383</v>
      </c>
      <c r="D30" s="66">
        <v>356749</v>
      </c>
      <c r="E30" s="66">
        <v>372158</v>
      </c>
      <c r="F30" s="66">
        <v>375447</v>
      </c>
    </row>
    <row r="31" spans="1:6" x14ac:dyDescent="0.35">
      <c r="A31" s="41" t="s">
        <v>220</v>
      </c>
      <c r="B31" s="66">
        <v>0</v>
      </c>
      <c r="C31" s="96">
        <v>355383</v>
      </c>
      <c r="D31" s="66">
        <v>356749</v>
      </c>
      <c r="E31" s="66">
        <v>372158</v>
      </c>
      <c r="F31" s="66">
        <v>375447</v>
      </c>
    </row>
    <row r="32" spans="1:6" x14ac:dyDescent="0.35">
      <c r="A32" s="42" t="s">
        <v>326</v>
      </c>
      <c r="B32" s="122"/>
      <c r="C32" s="154"/>
      <c r="D32" s="154"/>
      <c r="E32" s="154"/>
      <c r="F32" s="154"/>
    </row>
    <row r="33" spans="1:7" x14ac:dyDescent="0.35">
      <c r="A33" s="3" t="s">
        <v>21</v>
      </c>
      <c r="B33" s="63"/>
      <c r="C33" s="95"/>
      <c r="D33" s="63"/>
      <c r="E33" s="63"/>
      <c r="F33" s="63"/>
    </row>
    <row r="34" spans="1:7" x14ac:dyDescent="0.35">
      <c r="A34" s="33" t="s">
        <v>316</v>
      </c>
      <c r="B34" s="66">
        <v>0</v>
      </c>
      <c r="C34" s="96">
        <v>5741</v>
      </c>
      <c r="D34" s="66">
        <v>5925</v>
      </c>
      <c r="E34" s="66">
        <v>6181</v>
      </c>
      <c r="F34" s="66">
        <v>6237</v>
      </c>
    </row>
    <row r="35" spans="1:7" x14ac:dyDescent="0.35">
      <c r="A35" s="41" t="s">
        <v>222</v>
      </c>
      <c r="B35" s="66">
        <v>0</v>
      </c>
      <c r="C35" s="96">
        <v>5741</v>
      </c>
      <c r="D35" s="66">
        <v>5925</v>
      </c>
      <c r="E35" s="66">
        <v>6181</v>
      </c>
      <c r="F35" s="66">
        <v>6237</v>
      </c>
    </row>
    <row r="36" spans="1:7" x14ac:dyDescent="0.35">
      <c r="A36" s="42" t="s">
        <v>327</v>
      </c>
      <c r="B36" s="122"/>
      <c r="C36" s="154"/>
      <c r="D36" s="154"/>
      <c r="E36" s="154"/>
      <c r="F36" s="154"/>
    </row>
    <row r="37" spans="1:7" x14ac:dyDescent="0.35">
      <c r="A37" s="3" t="s">
        <v>328</v>
      </c>
      <c r="B37" s="63"/>
      <c r="C37" s="95"/>
      <c r="D37" s="63"/>
      <c r="E37" s="63"/>
      <c r="F37" s="63"/>
    </row>
    <row r="38" spans="1:7" x14ac:dyDescent="0.35">
      <c r="A38" s="30" t="s">
        <v>641</v>
      </c>
      <c r="B38" s="66">
        <v>0</v>
      </c>
      <c r="C38" s="96">
        <v>23267</v>
      </c>
      <c r="D38" s="66">
        <v>11495</v>
      </c>
      <c r="E38" s="66">
        <v>2000</v>
      </c>
      <c r="F38" s="66">
        <v>2000</v>
      </c>
    </row>
    <row r="39" spans="1:7" x14ac:dyDescent="0.35">
      <c r="A39" s="3" t="s">
        <v>224</v>
      </c>
      <c r="B39" s="63">
        <v>0</v>
      </c>
      <c r="C39" s="96">
        <v>23267</v>
      </c>
      <c r="D39" s="66">
        <v>11495</v>
      </c>
      <c r="E39" s="66">
        <v>2000</v>
      </c>
      <c r="F39" s="66">
        <v>2000</v>
      </c>
      <c r="G39" s="203"/>
    </row>
    <row r="40" spans="1:7" x14ac:dyDescent="0.35">
      <c r="A40" s="42" t="s">
        <v>329</v>
      </c>
      <c r="B40" s="122"/>
      <c r="C40" s="154"/>
      <c r="D40" s="154"/>
      <c r="E40" s="154"/>
      <c r="F40" s="154"/>
    </row>
    <row r="41" spans="1:7" x14ac:dyDescent="0.35">
      <c r="A41" s="3" t="s">
        <v>211</v>
      </c>
      <c r="B41" s="63"/>
      <c r="C41" s="95"/>
      <c r="D41" s="63"/>
      <c r="E41" s="63"/>
      <c r="F41" s="63"/>
    </row>
    <row r="42" spans="1:7" x14ac:dyDescent="0.35">
      <c r="A42" s="30" t="s">
        <v>170</v>
      </c>
      <c r="B42" s="66">
        <v>0</v>
      </c>
      <c r="C42" s="96">
        <v>3512</v>
      </c>
      <c r="D42" s="66">
        <v>3512</v>
      </c>
      <c r="E42" s="66">
        <v>3512</v>
      </c>
      <c r="F42" s="66">
        <v>3512</v>
      </c>
    </row>
    <row r="43" spans="1:7" x14ac:dyDescent="0.35">
      <c r="A43" s="3" t="s">
        <v>330</v>
      </c>
      <c r="B43" s="63">
        <v>0</v>
      </c>
      <c r="C43" s="95">
        <v>3512</v>
      </c>
      <c r="D43" s="63">
        <v>3512</v>
      </c>
      <c r="E43" s="63">
        <v>3512</v>
      </c>
      <c r="F43" s="63">
        <v>3512</v>
      </c>
    </row>
    <row r="44" spans="1:7" x14ac:dyDescent="0.35">
      <c r="A44" s="42" t="s">
        <v>331</v>
      </c>
      <c r="B44" s="122"/>
      <c r="C44" s="154"/>
      <c r="D44" s="154"/>
      <c r="E44" s="154"/>
      <c r="F44" s="154"/>
    </row>
    <row r="45" spans="1:7" x14ac:dyDescent="0.35">
      <c r="A45" s="3" t="s">
        <v>211</v>
      </c>
      <c r="B45" s="63"/>
      <c r="C45" s="95"/>
      <c r="D45" s="63"/>
      <c r="E45" s="63"/>
      <c r="F45" s="63"/>
    </row>
    <row r="46" spans="1:7" x14ac:dyDescent="0.35">
      <c r="A46" s="30" t="s">
        <v>170</v>
      </c>
      <c r="B46" s="66">
        <v>0</v>
      </c>
      <c r="C46" s="96">
        <v>18154</v>
      </c>
      <c r="D46" s="66">
        <v>24724</v>
      </c>
      <c r="E46" s="66">
        <v>17937</v>
      </c>
      <c r="F46" s="66">
        <v>2565</v>
      </c>
    </row>
    <row r="47" spans="1:7" x14ac:dyDescent="0.35">
      <c r="A47" s="3" t="s">
        <v>291</v>
      </c>
      <c r="B47" s="63">
        <v>0</v>
      </c>
      <c r="C47" s="95">
        <v>18154</v>
      </c>
      <c r="D47" s="63">
        <v>24724</v>
      </c>
      <c r="E47" s="63">
        <v>17937</v>
      </c>
      <c r="F47" s="63">
        <v>2565</v>
      </c>
    </row>
    <row r="48" spans="1:7" x14ac:dyDescent="0.35">
      <c r="A48" s="42" t="s">
        <v>332</v>
      </c>
      <c r="B48" s="122"/>
      <c r="C48" s="154"/>
      <c r="D48" s="154"/>
      <c r="E48" s="154"/>
      <c r="F48" s="154"/>
    </row>
    <row r="49" spans="1:6" x14ac:dyDescent="0.35">
      <c r="A49" s="3" t="s">
        <v>21</v>
      </c>
      <c r="B49" s="63"/>
      <c r="C49" s="95"/>
      <c r="D49" s="63"/>
      <c r="E49" s="63"/>
      <c r="F49" s="63"/>
    </row>
    <row r="50" spans="1:6" x14ac:dyDescent="0.35">
      <c r="A50" s="33" t="s">
        <v>335</v>
      </c>
      <c r="B50" s="66">
        <v>0</v>
      </c>
      <c r="C50" s="96">
        <v>8</v>
      </c>
      <c r="D50" s="66">
        <v>8</v>
      </c>
      <c r="E50" s="66">
        <v>0</v>
      </c>
      <c r="F50" s="66">
        <v>0</v>
      </c>
    </row>
    <row r="51" spans="1:6" x14ac:dyDescent="0.35">
      <c r="A51" s="41" t="s">
        <v>293</v>
      </c>
      <c r="B51" s="66">
        <v>0</v>
      </c>
      <c r="C51" s="96">
        <v>8</v>
      </c>
      <c r="D51" s="66">
        <v>8</v>
      </c>
      <c r="E51" s="66">
        <v>0</v>
      </c>
      <c r="F51" s="66">
        <v>0</v>
      </c>
    </row>
    <row r="52" spans="1:6" x14ac:dyDescent="0.35">
      <c r="A52" s="6" t="s">
        <v>192</v>
      </c>
      <c r="B52" s="59">
        <v>0</v>
      </c>
      <c r="C52" s="97">
        <v>1352638</v>
      </c>
      <c r="D52" s="59">
        <v>1251507</v>
      </c>
      <c r="E52" s="59">
        <v>1118279</v>
      </c>
      <c r="F52" s="59">
        <v>1088318</v>
      </c>
    </row>
    <row r="53" spans="1:6" x14ac:dyDescent="0.35">
      <c r="A53" s="36"/>
      <c r="B53" s="157"/>
      <c r="C53" s="157"/>
      <c r="D53" s="157"/>
      <c r="E53" s="157"/>
      <c r="F53" s="157"/>
    </row>
    <row r="54" spans="1:6" x14ac:dyDescent="0.35">
      <c r="A54" s="40" t="s">
        <v>308</v>
      </c>
      <c r="B54" s="152"/>
      <c r="C54" s="102"/>
      <c r="D54" s="102"/>
      <c r="E54" s="102"/>
      <c r="F54" s="102"/>
    </row>
    <row r="55" spans="1:6" x14ac:dyDescent="0.35">
      <c r="A55" s="42" t="s">
        <v>333</v>
      </c>
      <c r="B55" s="154"/>
      <c r="C55" s="154"/>
      <c r="D55" s="154"/>
      <c r="E55" s="154"/>
      <c r="F55" s="154"/>
    </row>
    <row r="56" spans="1:6" x14ac:dyDescent="0.35">
      <c r="A56" s="3" t="s">
        <v>236</v>
      </c>
      <c r="B56" s="155"/>
      <c r="C56" s="161"/>
      <c r="D56" s="155"/>
      <c r="E56" s="155"/>
      <c r="F56" s="155"/>
    </row>
    <row r="57" spans="1:6" x14ac:dyDescent="0.35">
      <c r="A57" s="30" t="s">
        <v>172</v>
      </c>
      <c r="B57" s="155">
        <v>0</v>
      </c>
      <c r="C57" s="161">
        <v>241987</v>
      </c>
      <c r="D57" s="155">
        <v>229848</v>
      </c>
      <c r="E57" s="155">
        <v>187320</v>
      </c>
      <c r="F57" s="155">
        <v>185565</v>
      </c>
    </row>
    <row r="58" spans="1:6" x14ac:dyDescent="0.35">
      <c r="A58" s="30" t="s">
        <v>334</v>
      </c>
      <c r="B58" s="155">
        <v>0</v>
      </c>
      <c r="C58" s="161">
        <v>10009</v>
      </c>
      <c r="D58" s="155">
        <v>10009</v>
      </c>
      <c r="E58" s="155">
        <v>10009</v>
      </c>
      <c r="F58" s="155">
        <v>10009</v>
      </c>
    </row>
    <row r="59" spans="1:6" x14ac:dyDescent="0.35">
      <c r="A59" s="30" t="s">
        <v>240</v>
      </c>
      <c r="B59" s="66">
        <v>0</v>
      </c>
      <c r="C59" s="96">
        <v>3702</v>
      </c>
      <c r="D59" s="66">
        <v>3177</v>
      </c>
      <c r="E59" s="66">
        <v>3106</v>
      </c>
      <c r="F59" s="66">
        <v>2997</v>
      </c>
    </row>
    <row r="60" spans="1:6" x14ac:dyDescent="0.35">
      <c r="A60" s="3" t="s">
        <v>201</v>
      </c>
      <c r="B60" s="66">
        <v>0</v>
      </c>
      <c r="C60" s="96">
        <v>255698</v>
      </c>
      <c r="D60" s="66">
        <v>243034</v>
      </c>
      <c r="E60" s="66">
        <v>200435</v>
      </c>
      <c r="F60" s="66">
        <v>198571</v>
      </c>
    </row>
    <row r="61" spans="1:6" x14ac:dyDescent="0.35">
      <c r="A61" s="36" t="s">
        <v>192</v>
      </c>
      <c r="B61" s="157">
        <v>0</v>
      </c>
      <c r="C61" s="164">
        <v>255698</v>
      </c>
      <c r="D61" s="157">
        <v>243034</v>
      </c>
      <c r="E61" s="157">
        <v>200435</v>
      </c>
      <c r="F61" s="157">
        <v>198571</v>
      </c>
    </row>
    <row r="62" spans="1:6" s="239" customFormat="1" ht="15" customHeight="1" x14ac:dyDescent="0.35">
      <c r="A62" s="241" t="s">
        <v>237</v>
      </c>
      <c r="B62" s="241"/>
      <c r="C62" s="241"/>
      <c r="D62" s="241"/>
      <c r="E62" s="241"/>
      <c r="F62" s="241"/>
    </row>
    <row r="63" spans="1:6" s="239" customFormat="1" x14ac:dyDescent="0.35">
      <c r="A63" s="244" t="s">
        <v>238</v>
      </c>
      <c r="B63" s="244"/>
      <c r="C63" s="244"/>
      <c r="D63" s="244"/>
      <c r="E63" s="244"/>
      <c r="F63" s="244"/>
    </row>
    <row r="64" spans="1:6" s="239" customFormat="1" ht="15" customHeight="1" x14ac:dyDescent="0.35">
      <c r="A64" s="244" t="s">
        <v>176</v>
      </c>
      <c r="B64" s="244"/>
      <c r="C64" s="244"/>
      <c r="D64" s="244"/>
      <c r="E64" s="244"/>
      <c r="F64" s="244"/>
    </row>
    <row r="65" spans="2:6" s="203" customFormat="1" x14ac:dyDescent="0.35">
      <c r="B65" s="142"/>
      <c r="C65" s="142"/>
      <c r="D65" s="142"/>
      <c r="E65" s="142"/>
      <c r="F65" s="142"/>
    </row>
  </sheetData>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6"/>
  <sheetViews>
    <sheetView showGridLines="0" topLeftCell="A31" workbookViewId="0">
      <selection activeCell="A51" sqref="A51"/>
    </sheetView>
  </sheetViews>
  <sheetFormatPr defaultColWidth="8.81640625" defaultRowHeight="14.5" x14ac:dyDescent="0.35"/>
  <cols>
    <col min="1" max="1" width="119.1796875" style="10" customWidth="1"/>
    <col min="2" max="6" width="8.81640625" style="142"/>
    <col min="7" max="16384" width="8.81640625" style="10"/>
  </cols>
  <sheetData>
    <row r="1" spans="1:6" x14ac:dyDescent="0.35">
      <c r="A1" s="25" t="s">
        <v>336</v>
      </c>
      <c r="B1" s="26"/>
      <c r="C1" s="26"/>
      <c r="D1" s="26"/>
      <c r="E1" s="26"/>
      <c r="F1" s="26"/>
    </row>
    <row r="2" spans="1:6" ht="51.5" x14ac:dyDescent="0.35">
      <c r="A2" s="29" t="s">
        <v>304</v>
      </c>
      <c r="B2" s="177" t="s">
        <v>636</v>
      </c>
      <c r="C2" s="178" t="s">
        <v>637</v>
      </c>
      <c r="D2" s="179" t="s">
        <v>638</v>
      </c>
      <c r="E2" s="179" t="s">
        <v>639</v>
      </c>
      <c r="F2" s="179" t="s">
        <v>640</v>
      </c>
    </row>
    <row r="3" spans="1:6" x14ac:dyDescent="0.35">
      <c r="A3" s="49" t="s">
        <v>305</v>
      </c>
      <c r="B3" s="180"/>
      <c r="C3" s="180"/>
      <c r="D3" s="180"/>
      <c r="E3" s="180"/>
      <c r="F3" s="180"/>
    </row>
    <row r="4" spans="1:6" x14ac:dyDescent="0.35">
      <c r="A4" s="2" t="s">
        <v>150</v>
      </c>
      <c r="B4" s="74"/>
      <c r="C4" s="68"/>
      <c r="D4" s="63"/>
      <c r="E4" s="63"/>
      <c r="F4" s="63"/>
    </row>
    <row r="5" spans="1:6" x14ac:dyDescent="0.35">
      <c r="A5" s="3" t="s">
        <v>170</v>
      </c>
      <c r="B5" s="74">
        <v>697608</v>
      </c>
      <c r="C5" s="73">
        <v>0</v>
      </c>
      <c r="D5" s="64">
        <v>0</v>
      </c>
      <c r="E5" s="64">
        <v>0</v>
      </c>
      <c r="F5" s="64">
        <v>0</v>
      </c>
    </row>
    <row r="6" spans="1:6" x14ac:dyDescent="0.35">
      <c r="A6" s="3" t="s">
        <v>21</v>
      </c>
      <c r="B6" s="74"/>
      <c r="C6" s="68"/>
      <c r="D6" s="63"/>
      <c r="E6" s="63"/>
      <c r="F6" s="63"/>
    </row>
    <row r="7" spans="1:6" x14ac:dyDescent="0.35">
      <c r="A7" s="33" t="s">
        <v>335</v>
      </c>
      <c r="B7" s="74">
        <v>9</v>
      </c>
      <c r="C7" s="73">
        <v>0</v>
      </c>
      <c r="D7" s="64">
        <v>0</v>
      </c>
      <c r="E7" s="64">
        <v>0</v>
      </c>
      <c r="F7" s="64">
        <v>0</v>
      </c>
    </row>
    <row r="8" spans="1:6" x14ac:dyDescent="0.35">
      <c r="A8" s="33" t="s">
        <v>343</v>
      </c>
      <c r="B8" s="74">
        <v>271202</v>
      </c>
      <c r="C8" s="73">
        <v>0</v>
      </c>
      <c r="D8" s="64">
        <v>0</v>
      </c>
      <c r="E8" s="64">
        <v>0</v>
      </c>
      <c r="F8" s="64">
        <v>0</v>
      </c>
    </row>
    <row r="9" spans="1:6" x14ac:dyDescent="0.35">
      <c r="A9" s="3" t="s">
        <v>306</v>
      </c>
      <c r="B9" s="74"/>
      <c r="C9" s="68"/>
      <c r="D9" s="63"/>
      <c r="E9" s="63"/>
      <c r="F9" s="63"/>
    </row>
    <row r="10" spans="1:6" x14ac:dyDescent="0.35">
      <c r="A10" s="30" t="s">
        <v>344</v>
      </c>
      <c r="B10" s="79">
        <v>12408</v>
      </c>
      <c r="C10" s="69">
        <v>0</v>
      </c>
      <c r="D10" s="66">
        <v>0</v>
      </c>
      <c r="E10" s="66">
        <v>0</v>
      </c>
      <c r="F10" s="66">
        <v>0</v>
      </c>
    </row>
    <row r="11" spans="1:6" x14ac:dyDescent="0.35">
      <c r="A11" s="27" t="s">
        <v>151</v>
      </c>
      <c r="B11" s="119">
        <v>981227</v>
      </c>
      <c r="C11" s="60">
        <v>0</v>
      </c>
      <c r="D11" s="59">
        <v>0</v>
      </c>
      <c r="E11" s="59">
        <v>0</v>
      </c>
      <c r="F11" s="59">
        <v>0</v>
      </c>
    </row>
    <row r="12" spans="1:6" x14ac:dyDescent="0.35">
      <c r="A12" s="6" t="s">
        <v>307</v>
      </c>
      <c r="B12" s="119">
        <v>981227</v>
      </c>
      <c r="C12" s="60">
        <v>0</v>
      </c>
      <c r="D12" s="59">
        <v>0</v>
      </c>
      <c r="E12" s="59">
        <v>0</v>
      </c>
      <c r="F12" s="59">
        <v>0</v>
      </c>
    </row>
    <row r="13" spans="1:6" x14ac:dyDescent="0.35">
      <c r="A13" s="49" t="s">
        <v>337</v>
      </c>
      <c r="B13" s="180"/>
      <c r="C13" s="180"/>
      <c r="D13" s="180"/>
      <c r="E13" s="180"/>
      <c r="F13" s="180"/>
    </row>
    <row r="14" spans="1:6" x14ac:dyDescent="0.35">
      <c r="A14" s="2" t="s">
        <v>150</v>
      </c>
      <c r="B14" s="74"/>
      <c r="C14" s="68"/>
      <c r="D14" s="63"/>
      <c r="E14" s="63"/>
      <c r="F14" s="63"/>
    </row>
    <row r="15" spans="1:6" x14ac:dyDescent="0.35">
      <c r="A15" s="3" t="s">
        <v>21</v>
      </c>
      <c r="B15" s="74"/>
      <c r="C15" s="68"/>
      <c r="D15" s="63"/>
      <c r="E15" s="63"/>
      <c r="F15" s="63"/>
    </row>
    <row r="16" spans="1:6" x14ac:dyDescent="0.35">
      <c r="A16" s="33" t="s">
        <v>23</v>
      </c>
      <c r="B16" s="79">
        <v>2391288</v>
      </c>
      <c r="C16" s="69">
        <v>0</v>
      </c>
      <c r="D16" s="66">
        <v>0</v>
      </c>
      <c r="E16" s="66">
        <v>0</v>
      </c>
      <c r="F16" s="66">
        <v>0</v>
      </c>
    </row>
    <row r="17" spans="1:6" x14ac:dyDescent="0.35">
      <c r="A17" s="27" t="s">
        <v>151</v>
      </c>
      <c r="B17" s="119">
        <v>2391288</v>
      </c>
      <c r="C17" s="60">
        <v>0</v>
      </c>
      <c r="D17" s="59">
        <v>0</v>
      </c>
      <c r="E17" s="59">
        <v>0</v>
      </c>
      <c r="F17" s="59">
        <v>0</v>
      </c>
    </row>
    <row r="18" spans="1:6" x14ac:dyDescent="0.35">
      <c r="A18" s="6" t="s">
        <v>338</v>
      </c>
      <c r="B18" s="119">
        <v>2391288</v>
      </c>
      <c r="C18" s="60">
        <v>0</v>
      </c>
      <c r="D18" s="59">
        <v>0</v>
      </c>
      <c r="E18" s="59">
        <v>0</v>
      </c>
      <c r="F18" s="59">
        <v>0</v>
      </c>
    </row>
    <row r="19" spans="1:6" x14ac:dyDescent="0.35">
      <c r="A19" s="49" t="s">
        <v>339</v>
      </c>
      <c r="B19" s="180"/>
      <c r="C19" s="166"/>
      <c r="D19" s="166"/>
      <c r="E19" s="166"/>
      <c r="F19" s="166"/>
    </row>
    <row r="20" spans="1:6" x14ac:dyDescent="0.35">
      <c r="A20" s="2" t="s">
        <v>150</v>
      </c>
      <c r="B20" s="74"/>
      <c r="C20" s="68"/>
      <c r="D20" s="63"/>
      <c r="E20" s="63"/>
      <c r="F20" s="63"/>
    </row>
    <row r="21" spans="1:6" x14ac:dyDescent="0.35">
      <c r="A21" s="3" t="s">
        <v>306</v>
      </c>
      <c r="B21" s="74"/>
      <c r="C21" s="68"/>
      <c r="D21" s="63"/>
      <c r="E21" s="63"/>
      <c r="F21" s="63"/>
    </row>
    <row r="22" spans="1:6" x14ac:dyDescent="0.35">
      <c r="A22" s="30" t="s">
        <v>643</v>
      </c>
      <c r="B22" s="79">
        <v>488608</v>
      </c>
      <c r="C22" s="69">
        <v>0</v>
      </c>
      <c r="D22" s="66">
        <v>0</v>
      </c>
      <c r="E22" s="66">
        <v>0</v>
      </c>
      <c r="F22" s="66">
        <v>0</v>
      </c>
    </row>
    <row r="23" spans="1:6" x14ac:dyDescent="0.35">
      <c r="A23" s="27" t="s">
        <v>151</v>
      </c>
      <c r="B23" s="119">
        <v>488608</v>
      </c>
      <c r="C23" s="60">
        <v>0</v>
      </c>
      <c r="D23" s="59">
        <v>0</v>
      </c>
      <c r="E23" s="59">
        <v>0</v>
      </c>
      <c r="F23" s="59">
        <v>0</v>
      </c>
    </row>
    <row r="24" spans="1:6" x14ac:dyDescent="0.35">
      <c r="A24" s="6" t="s">
        <v>340</v>
      </c>
      <c r="B24" s="119">
        <v>488608</v>
      </c>
      <c r="C24" s="60">
        <v>0</v>
      </c>
      <c r="D24" s="59">
        <v>0</v>
      </c>
      <c r="E24" s="59">
        <v>0</v>
      </c>
      <c r="F24" s="59">
        <v>0</v>
      </c>
    </row>
    <row r="25" spans="1:6" x14ac:dyDescent="0.35">
      <c r="A25" s="49" t="s">
        <v>341</v>
      </c>
      <c r="B25" s="180"/>
      <c r="C25" s="166"/>
      <c r="D25" s="166"/>
      <c r="E25" s="166"/>
      <c r="F25" s="166"/>
    </row>
    <row r="26" spans="1:6" x14ac:dyDescent="0.35">
      <c r="A26" s="2" t="s">
        <v>165</v>
      </c>
      <c r="B26" s="74"/>
      <c r="C26" s="68"/>
      <c r="D26" s="63"/>
      <c r="E26" s="63"/>
      <c r="F26" s="63"/>
    </row>
    <row r="27" spans="1:6" x14ac:dyDescent="0.35">
      <c r="A27" s="3" t="s">
        <v>172</v>
      </c>
      <c r="B27" s="74">
        <v>187775</v>
      </c>
      <c r="C27" s="68">
        <v>0</v>
      </c>
      <c r="D27" s="63">
        <v>0</v>
      </c>
      <c r="E27" s="63">
        <v>0</v>
      </c>
      <c r="F27" s="63">
        <v>0</v>
      </c>
    </row>
    <row r="28" spans="1:6" x14ac:dyDescent="0.35">
      <c r="A28" s="3" t="s">
        <v>166</v>
      </c>
      <c r="B28" s="74">
        <v>12940</v>
      </c>
      <c r="C28" s="68">
        <v>0</v>
      </c>
      <c r="D28" s="63">
        <v>0</v>
      </c>
      <c r="E28" s="63">
        <v>0</v>
      </c>
      <c r="F28" s="63">
        <v>0</v>
      </c>
    </row>
    <row r="29" spans="1:6" x14ac:dyDescent="0.35">
      <c r="A29" s="3" t="s">
        <v>240</v>
      </c>
      <c r="B29" s="79">
        <v>3721</v>
      </c>
      <c r="C29" s="69">
        <v>0</v>
      </c>
      <c r="D29" s="66">
        <v>0</v>
      </c>
      <c r="E29" s="66">
        <v>0</v>
      </c>
      <c r="F29" s="66">
        <v>0</v>
      </c>
    </row>
    <row r="30" spans="1:6" x14ac:dyDescent="0.35">
      <c r="A30" s="27" t="s">
        <v>167</v>
      </c>
      <c r="B30" s="119">
        <v>204436</v>
      </c>
      <c r="C30" s="60">
        <v>0</v>
      </c>
      <c r="D30" s="59">
        <v>0</v>
      </c>
      <c r="E30" s="59">
        <v>0</v>
      </c>
      <c r="F30" s="59">
        <v>0</v>
      </c>
    </row>
    <row r="31" spans="1:6" x14ac:dyDescent="0.35">
      <c r="A31" s="6" t="s">
        <v>342</v>
      </c>
      <c r="B31" s="119">
        <v>204436</v>
      </c>
      <c r="C31" s="60">
        <v>0</v>
      </c>
      <c r="D31" s="59">
        <v>0</v>
      </c>
      <c r="E31" s="59">
        <v>0</v>
      </c>
      <c r="F31" s="59">
        <v>0</v>
      </c>
    </row>
    <row r="32" spans="1:6" x14ac:dyDescent="0.35">
      <c r="A32" s="49" t="s">
        <v>310</v>
      </c>
      <c r="B32" s="180"/>
      <c r="C32" s="180"/>
      <c r="D32" s="180"/>
      <c r="E32" s="180"/>
      <c r="F32" s="180"/>
    </row>
    <row r="33" spans="1:6" x14ac:dyDescent="0.35">
      <c r="A33" s="2" t="s">
        <v>150</v>
      </c>
      <c r="B33" s="74"/>
      <c r="C33" s="68"/>
      <c r="D33" s="63"/>
      <c r="E33" s="63"/>
      <c r="F33" s="63"/>
    </row>
    <row r="34" spans="1:6" x14ac:dyDescent="0.35">
      <c r="A34" s="3" t="s">
        <v>170</v>
      </c>
      <c r="B34" s="75">
        <v>697608</v>
      </c>
      <c r="C34" s="68">
        <v>0</v>
      </c>
      <c r="D34" s="63">
        <v>0</v>
      </c>
      <c r="E34" s="63">
        <v>0</v>
      </c>
      <c r="F34" s="63">
        <v>0</v>
      </c>
    </row>
    <row r="35" spans="1:6" x14ac:dyDescent="0.35">
      <c r="A35" s="3" t="s">
        <v>21</v>
      </c>
      <c r="B35" s="74">
        <v>2662499</v>
      </c>
      <c r="C35" s="68">
        <v>0</v>
      </c>
      <c r="D35" s="74">
        <v>0</v>
      </c>
      <c r="E35" s="74">
        <v>0</v>
      </c>
      <c r="F35" s="74">
        <v>0</v>
      </c>
    </row>
    <row r="36" spans="1:6" x14ac:dyDescent="0.35">
      <c r="A36" s="3" t="s">
        <v>306</v>
      </c>
      <c r="B36" s="79">
        <v>501016</v>
      </c>
      <c r="C36" s="69">
        <v>0</v>
      </c>
      <c r="D36" s="66">
        <v>0</v>
      </c>
      <c r="E36" s="66">
        <v>0</v>
      </c>
      <c r="F36" s="66">
        <v>0</v>
      </c>
    </row>
    <row r="37" spans="1:6" x14ac:dyDescent="0.35">
      <c r="A37" s="27" t="s">
        <v>151</v>
      </c>
      <c r="B37" s="119">
        <v>3861123</v>
      </c>
      <c r="C37" s="60">
        <v>0</v>
      </c>
      <c r="D37" s="59">
        <v>0</v>
      </c>
      <c r="E37" s="59">
        <v>0</v>
      </c>
      <c r="F37" s="59">
        <v>0</v>
      </c>
    </row>
    <row r="38" spans="1:6" x14ac:dyDescent="0.35">
      <c r="A38" s="2" t="s">
        <v>165</v>
      </c>
      <c r="B38" s="74"/>
      <c r="C38" s="68"/>
      <c r="D38" s="63"/>
      <c r="E38" s="63"/>
      <c r="F38" s="63"/>
    </row>
    <row r="39" spans="1:6" x14ac:dyDescent="0.35">
      <c r="A39" s="3" t="s">
        <v>172</v>
      </c>
      <c r="B39" s="74">
        <v>187775</v>
      </c>
      <c r="C39" s="68">
        <v>0</v>
      </c>
      <c r="D39" s="63">
        <v>0</v>
      </c>
      <c r="E39" s="63">
        <v>0</v>
      </c>
      <c r="F39" s="63">
        <v>0</v>
      </c>
    </row>
    <row r="40" spans="1:6" x14ac:dyDescent="0.35">
      <c r="A40" s="3" t="s">
        <v>166</v>
      </c>
      <c r="B40" s="74">
        <v>12940</v>
      </c>
      <c r="C40" s="68">
        <v>0</v>
      </c>
      <c r="D40" s="63">
        <v>0</v>
      </c>
      <c r="E40" s="63">
        <v>0</v>
      </c>
      <c r="F40" s="63">
        <v>0</v>
      </c>
    </row>
    <row r="41" spans="1:6" x14ac:dyDescent="0.35">
      <c r="A41" s="3" t="s">
        <v>240</v>
      </c>
      <c r="B41" s="79">
        <v>3721</v>
      </c>
      <c r="C41" s="69">
        <v>0</v>
      </c>
      <c r="D41" s="66">
        <v>0</v>
      </c>
      <c r="E41" s="66">
        <v>0</v>
      </c>
      <c r="F41" s="66">
        <v>0</v>
      </c>
    </row>
    <row r="42" spans="1:6" x14ac:dyDescent="0.35">
      <c r="A42" s="27" t="s">
        <v>167</v>
      </c>
      <c r="B42" s="119">
        <v>204436</v>
      </c>
      <c r="C42" s="60">
        <v>0</v>
      </c>
      <c r="D42" s="59">
        <v>0</v>
      </c>
      <c r="E42" s="59">
        <v>0</v>
      </c>
      <c r="F42" s="59">
        <v>0</v>
      </c>
    </row>
    <row r="43" spans="1:6" x14ac:dyDescent="0.35">
      <c r="A43" s="6" t="s">
        <v>311</v>
      </c>
      <c r="B43" s="119">
        <v>4065559</v>
      </c>
      <c r="C43" s="60">
        <v>0</v>
      </c>
      <c r="D43" s="59">
        <v>0</v>
      </c>
      <c r="E43" s="59">
        <v>0</v>
      </c>
      <c r="F43" s="59">
        <v>0</v>
      </c>
    </row>
    <row r="44" spans="1:6" s="239" customFormat="1" x14ac:dyDescent="0.35">
      <c r="A44" s="244" t="s">
        <v>313</v>
      </c>
      <c r="B44" s="244"/>
      <c r="C44" s="244"/>
      <c r="D44" s="244"/>
      <c r="E44" s="244"/>
      <c r="F44" s="244"/>
    </row>
    <row r="45" spans="1:6" s="239" customFormat="1" x14ac:dyDescent="0.35">
      <c r="A45" s="248" t="s">
        <v>238</v>
      </c>
      <c r="B45" s="248"/>
      <c r="C45" s="248"/>
      <c r="D45" s="248"/>
      <c r="E45" s="248"/>
      <c r="F45" s="248"/>
    </row>
    <row r="46" spans="1:6" s="239" customFormat="1" x14ac:dyDescent="0.35">
      <c r="A46" s="248" t="s">
        <v>176</v>
      </c>
      <c r="B46" s="248"/>
      <c r="C46" s="248"/>
      <c r="D46" s="248"/>
      <c r="E46" s="248"/>
      <c r="F46" s="248"/>
    </row>
  </sheetData>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7"/>
  <sheetViews>
    <sheetView showGridLines="0" topLeftCell="A70" workbookViewId="0">
      <selection activeCell="A93" sqref="A93"/>
    </sheetView>
  </sheetViews>
  <sheetFormatPr defaultColWidth="8.81640625" defaultRowHeight="14.5" x14ac:dyDescent="0.35"/>
  <cols>
    <col min="1" max="1" width="81.54296875" style="10" bestFit="1" customWidth="1"/>
    <col min="2" max="2" width="9.54296875" style="142" customWidth="1"/>
    <col min="3" max="6" width="8.81640625" style="142"/>
    <col min="7" max="16384" width="8.81640625" style="10"/>
  </cols>
  <sheetData>
    <row r="1" spans="1:6" x14ac:dyDescent="0.35">
      <c r="A1" s="25" t="s">
        <v>345</v>
      </c>
    </row>
    <row r="2" spans="1:6" x14ac:dyDescent="0.35">
      <c r="A2" s="257" t="s">
        <v>305</v>
      </c>
      <c r="B2" s="102"/>
      <c r="C2" s="102"/>
      <c r="D2" s="102"/>
      <c r="E2" s="102"/>
      <c r="F2" s="102"/>
    </row>
    <row r="3" spans="1:6" ht="51.5" x14ac:dyDescent="0.35">
      <c r="A3" s="11"/>
      <c r="B3" s="177" t="s">
        <v>636</v>
      </c>
      <c r="C3" s="178" t="s">
        <v>637</v>
      </c>
      <c r="D3" s="179" t="s">
        <v>638</v>
      </c>
      <c r="E3" s="179" t="s">
        <v>639</v>
      </c>
      <c r="F3" s="179" t="s">
        <v>640</v>
      </c>
    </row>
    <row r="4" spans="1:6" x14ac:dyDescent="0.35">
      <c r="A4" s="42" t="s">
        <v>346</v>
      </c>
      <c r="B4" s="154"/>
      <c r="C4" s="154"/>
      <c r="D4" s="154"/>
      <c r="E4" s="154"/>
      <c r="F4" s="154"/>
    </row>
    <row r="5" spans="1:6" x14ac:dyDescent="0.35">
      <c r="A5" s="3" t="s">
        <v>211</v>
      </c>
      <c r="B5" s="63"/>
      <c r="C5" s="95"/>
      <c r="D5" s="63"/>
      <c r="E5" s="63"/>
      <c r="F5" s="63"/>
    </row>
    <row r="6" spans="1:6" x14ac:dyDescent="0.35">
      <c r="A6" s="30" t="s">
        <v>170</v>
      </c>
      <c r="B6" s="66">
        <v>714</v>
      </c>
      <c r="C6" s="96">
        <v>0</v>
      </c>
      <c r="D6" s="66">
        <v>0</v>
      </c>
      <c r="E6" s="66">
        <v>0</v>
      </c>
      <c r="F6" s="66">
        <v>0</v>
      </c>
    </row>
    <row r="7" spans="1:6" x14ac:dyDescent="0.35">
      <c r="A7" s="41" t="s">
        <v>201</v>
      </c>
      <c r="B7" s="66">
        <v>714</v>
      </c>
      <c r="C7" s="96">
        <v>0</v>
      </c>
      <c r="D7" s="66">
        <v>0</v>
      </c>
      <c r="E7" s="66">
        <v>0</v>
      </c>
      <c r="F7" s="66">
        <v>0</v>
      </c>
    </row>
    <row r="8" spans="1:6" x14ac:dyDescent="0.35">
      <c r="A8" s="42" t="s">
        <v>347</v>
      </c>
      <c r="B8" s="154"/>
      <c r="C8" s="122"/>
      <c r="D8" s="122"/>
      <c r="E8" s="122"/>
      <c r="F8" s="122"/>
    </row>
    <row r="9" spans="1:6" x14ac:dyDescent="0.35">
      <c r="A9" s="3" t="s">
        <v>211</v>
      </c>
      <c r="B9" s="63"/>
      <c r="C9" s="95"/>
      <c r="D9" s="63"/>
      <c r="E9" s="63"/>
      <c r="F9" s="63"/>
    </row>
    <row r="10" spans="1:6" x14ac:dyDescent="0.35">
      <c r="A10" s="30" t="s">
        <v>170</v>
      </c>
      <c r="B10" s="66">
        <v>295042</v>
      </c>
      <c r="C10" s="96">
        <v>0</v>
      </c>
      <c r="D10" s="66">
        <v>0</v>
      </c>
      <c r="E10" s="66">
        <v>0</v>
      </c>
      <c r="F10" s="66">
        <v>0</v>
      </c>
    </row>
    <row r="11" spans="1:6" x14ac:dyDescent="0.35">
      <c r="A11" s="41" t="s">
        <v>203</v>
      </c>
      <c r="B11" s="66">
        <v>295042</v>
      </c>
      <c r="C11" s="96">
        <v>0</v>
      </c>
      <c r="D11" s="66">
        <v>0</v>
      </c>
      <c r="E11" s="66">
        <v>0</v>
      </c>
      <c r="F11" s="66">
        <v>0</v>
      </c>
    </row>
    <row r="12" spans="1:6" x14ac:dyDescent="0.35">
      <c r="A12" s="42" t="s">
        <v>348</v>
      </c>
      <c r="B12" s="154"/>
      <c r="C12" s="122"/>
      <c r="D12" s="122"/>
      <c r="E12" s="122"/>
      <c r="F12" s="122"/>
    </row>
    <row r="13" spans="1:6" x14ac:dyDescent="0.35">
      <c r="A13" s="3" t="s">
        <v>211</v>
      </c>
      <c r="B13" s="63"/>
      <c r="C13" s="95"/>
      <c r="D13" s="63"/>
      <c r="E13" s="63"/>
      <c r="F13" s="63"/>
    </row>
    <row r="14" spans="1:6" x14ac:dyDescent="0.35">
      <c r="A14" s="30" t="s">
        <v>170</v>
      </c>
      <c r="B14" s="66">
        <v>2625</v>
      </c>
      <c r="C14" s="96">
        <v>0</v>
      </c>
      <c r="D14" s="66">
        <v>0</v>
      </c>
      <c r="E14" s="66">
        <v>0</v>
      </c>
      <c r="F14" s="66">
        <v>0</v>
      </c>
    </row>
    <row r="15" spans="1:6" x14ac:dyDescent="0.35">
      <c r="A15" s="41" t="s">
        <v>205</v>
      </c>
      <c r="B15" s="66">
        <v>2625</v>
      </c>
      <c r="C15" s="96">
        <v>0</v>
      </c>
      <c r="D15" s="66">
        <v>0</v>
      </c>
      <c r="E15" s="66">
        <v>0</v>
      </c>
      <c r="F15" s="66">
        <v>0</v>
      </c>
    </row>
    <row r="16" spans="1:6" x14ac:dyDescent="0.35">
      <c r="A16" s="42" t="s">
        <v>349</v>
      </c>
      <c r="B16" s="154"/>
      <c r="C16" s="122"/>
      <c r="D16" s="122"/>
      <c r="E16" s="122"/>
      <c r="F16" s="122"/>
    </row>
    <row r="17" spans="1:6" x14ac:dyDescent="0.35">
      <c r="A17" s="3" t="s">
        <v>211</v>
      </c>
      <c r="B17" s="63"/>
      <c r="C17" s="95"/>
      <c r="D17" s="63"/>
      <c r="E17" s="63"/>
      <c r="F17" s="63"/>
    </row>
    <row r="18" spans="1:6" x14ac:dyDescent="0.35">
      <c r="A18" s="30" t="s">
        <v>170</v>
      </c>
      <c r="B18" s="66">
        <v>216159</v>
      </c>
      <c r="C18" s="96">
        <v>0</v>
      </c>
      <c r="D18" s="66">
        <v>0</v>
      </c>
      <c r="E18" s="66">
        <v>0</v>
      </c>
      <c r="F18" s="66">
        <v>0</v>
      </c>
    </row>
    <row r="19" spans="1:6" x14ac:dyDescent="0.35">
      <c r="A19" s="41" t="s">
        <v>207</v>
      </c>
      <c r="B19" s="66">
        <v>216159</v>
      </c>
      <c r="C19" s="96">
        <v>0</v>
      </c>
      <c r="D19" s="66">
        <v>0</v>
      </c>
      <c r="E19" s="66">
        <v>0</v>
      </c>
      <c r="F19" s="66">
        <v>0</v>
      </c>
    </row>
    <row r="20" spans="1:6" x14ac:dyDescent="0.35">
      <c r="A20" s="42" t="s">
        <v>350</v>
      </c>
      <c r="B20" s="154"/>
      <c r="C20" s="122"/>
      <c r="D20" s="122"/>
      <c r="E20" s="122"/>
      <c r="F20" s="122"/>
    </row>
    <row r="21" spans="1:6" x14ac:dyDescent="0.35">
      <c r="A21" s="3" t="s">
        <v>211</v>
      </c>
      <c r="B21" s="63"/>
      <c r="C21" s="95"/>
      <c r="D21" s="63"/>
      <c r="E21" s="63"/>
      <c r="F21" s="63"/>
    </row>
    <row r="22" spans="1:6" x14ac:dyDescent="0.35">
      <c r="A22" s="30" t="s">
        <v>170</v>
      </c>
      <c r="B22" s="66">
        <v>120168</v>
      </c>
      <c r="C22" s="96">
        <v>0</v>
      </c>
      <c r="D22" s="66">
        <v>0</v>
      </c>
      <c r="E22" s="66">
        <v>0</v>
      </c>
      <c r="F22" s="66">
        <v>0</v>
      </c>
    </row>
    <row r="23" spans="1:6" x14ac:dyDescent="0.35">
      <c r="A23" s="41" t="s">
        <v>209</v>
      </c>
      <c r="B23" s="66">
        <v>120168</v>
      </c>
      <c r="C23" s="96">
        <v>0</v>
      </c>
      <c r="D23" s="66">
        <v>0</v>
      </c>
      <c r="E23" s="66">
        <v>0</v>
      </c>
      <c r="F23" s="66">
        <v>0</v>
      </c>
    </row>
    <row r="24" spans="1:6" x14ac:dyDescent="0.35">
      <c r="A24" s="42" t="s">
        <v>351</v>
      </c>
      <c r="B24" s="154"/>
      <c r="C24" s="122"/>
      <c r="D24" s="122"/>
      <c r="E24" s="122"/>
      <c r="F24" s="122"/>
    </row>
    <row r="25" spans="1:6" x14ac:dyDescent="0.35">
      <c r="A25" s="3" t="s">
        <v>211</v>
      </c>
      <c r="B25" s="63"/>
      <c r="C25" s="95"/>
      <c r="D25" s="63"/>
      <c r="E25" s="63"/>
      <c r="F25" s="63"/>
    </row>
    <row r="26" spans="1:6" x14ac:dyDescent="0.35">
      <c r="A26" s="30" t="s">
        <v>170</v>
      </c>
      <c r="B26" s="66">
        <v>51904</v>
      </c>
      <c r="C26" s="96">
        <v>0</v>
      </c>
      <c r="D26" s="66">
        <v>0</v>
      </c>
      <c r="E26" s="66">
        <v>0</v>
      </c>
      <c r="F26" s="66">
        <v>0</v>
      </c>
    </row>
    <row r="27" spans="1:6" x14ac:dyDescent="0.35">
      <c r="A27" s="41" t="s">
        <v>212</v>
      </c>
      <c r="B27" s="66">
        <v>51904</v>
      </c>
      <c r="C27" s="96">
        <v>0</v>
      </c>
      <c r="D27" s="66">
        <v>0</v>
      </c>
      <c r="E27" s="66">
        <v>0</v>
      </c>
      <c r="F27" s="66">
        <v>0</v>
      </c>
    </row>
    <row r="28" spans="1:6" x14ac:dyDescent="0.35">
      <c r="A28" s="42" t="s">
        <v>352</v>
      </c>
      <c r="B28" s="154"/>
      <c r="C28" s="122"/>
      <c r="D28" s="122"/>
      <c r="E28" s="122"/>
      <c r="F28" s="122"/>
    </row>
    <row r="29" spans="1:6" x14ac:dyDescent="0.35">
      <c r="A29" s="3" t="s">
        <v>211</v>
      </c>
      <c r="B29" s="63"/>
      <c r="C29" s="95"/>
      <c r="D29" s="63"/>
      <c r="E29" s="63"/>
      <c r="F29" s="63"/>
    </row>
    <row r="30" spans="1:6" x14ac:dyDescent="0.35">
      <c r="A30" s="30" t="s">
        <v>170</v>
      </c>
      <c r="B30" s="66">
        <v>1961</v>
      </c>
      <c r="C30" s="96">
        <v>0</v>
      </c>
      <c r="D30" s="66">
        <v>0</v>
      </c>
      <c r="E30" s="66">
        <v>0</v>
      </c>
      <c r="F30" s="66">
        <v>0</v>
      </c>
    </row>
    <row r="31" spans="1:6" x14ac:dyDescent="0.35">
      <c r="A31" s="41" t="s">
        <v>220</v>
      </c>
      <c r="B31" s="66">
        <v>1961</v>
      </c>
      <c r="C31" s="96">
        <v>0</v>
      </c>
      <c r="D31" s="66">
        <v>0</v>
      </c>
      <c r="E31" s="66">
        <v>0</v>
      </c>
      <c r="F31" s="66">
        <v>0</v>
      </c>
    </row>
    <row r="32" spans="1:6" x14ac:dyDescent="0.35">
      <c r="A32" s="42" t="s">
        <v>353</v>
      </c>
      <c r="B32" s="154"/>
      <c r="C32" s="122"/>
      <c r="D32" s="122"/>
      <c r="E32" s="122"/>
      <c r="F32" s="122"/>
    </row>
    <row r="33" spans="1:6" x14ac:dyDescent="0.35">
      <c r="A33" s="3" t="s">
        <v>21</v>
      </c>
      <c r="B33" s="63"/>
      <c r="C33" s="95"/>
      <c r="D33" s="63"/>
      <c r="E33" s="63"/>
      <c r="F33" s="63"/>
    </row>
    <row r="34" spans="1:6" x14ac:dyDescent="0.35">
      <c r="A34" s="33" t="s">
        <v>335</v>
      </c>
      <c r="B34" s="66">
        <v>9</v>
      </c>
      <c r="C34" s="96">
        <v>0</v>
      </c>
      <c r="D34" s="66">
        <v>0</v>
      </c>
      <c r="E34" s="66">
        <v>0</v>
      </c>
      <c r="F34" s="66">
        <v>0</v>
      </c>
    </row>
    <row r="35" spans="1:6" x14ac:dyDescent="0.35">
      <c r="A35" s="41" t="s">
        <v>222</v>
      </c>
      <c r="B35" s="66">
        <v>9</v>
      </c>
      <c r="C35" s="96">
        <v>0</v>
      </c>
      <c r="D35" s="66">
        <v>0</v>
      </c>
      <c r="E35" s="66">
        <v>0</v>
      </c>
      <c r="F35" s="66">
        <v>0</v>
      </c>
    </row>
    <row r="36" spans="1:6" x14ac:dyDescent="0.35">
      <c r="A36" s="42" t="s">
        <v>354</v>
      </c>
      <c r="B36" s="154"/>
      <c r="C36" s="122"/>
      <c r="D36" s="122"/>
      <c r="E36" s="122"/>
      <c r="F36" s="122"/>
    </row>
    <row r="37" spans="1:6" x14ac:dyDescent="0.35">
      <c r="A37" s="3" t="s">
        <v>328</v>
      </c>
      <c r="B37" s="63"/>
      <c r="C37" s="95"/>
      <c r="D37" s="63"/>
      <c r="E37" s="63"/>
      <c r="F37" s="63"/>
    </row>
    <row r="38" spans="1:6" x14ac:dyDescent="0.35">
      <c r="A38" s="30" t="s">
        <v>344</v>
      </c>
      <c r="B38" s="66">
        <v>12408</v>
      </c>
      <c r="C38" s="96">
        <v>0</v>
      </c>
      <c r="D38" s="66">
        <v>0</v>
      </c>
      <c r="E38" s="66">
        <v>0</v>
      </c>
      <c r="F38" s="66">
        <v>0</v>
      </c>
    </row>
    <row r="39" spans="1:6" x14ac:dyDescent="0.35">
      <c r="A39" s="41" t="s">
        <v>224</v>
      </c>
      <c r="B39" s="66">
        <v>12408</v>
      </c>
      <c r="C39" s="96">
        <v>0</v>
      </c>
      <c r="D39" s="66">
        <v>0</v>
      </c>
      <c r="E39" s="66">
        <v>0</v>
      </c>
      <c r="F39" s="66">
        <v>0</v>
      </c>
    </row>
    <row r="40" spans="1:6" x14ac:dyDescent="0.35">
      <c r="A40" s="42" t="s">
        <v>644</v>
      </c>
      <c r="B40" s="154"/>
      <c r="C40" s="122"/>
      <c r="D40" s="122"/>
      <c r="E40" s="122"/>
      <c r="F40" s="122"/>
    </row>
    <row r="41" spans="1:6" x14ac:dyDescent="0.35">
      <c r="A41" s="3" t="s">
        <v>21</v>
      </c>
      <c r="B41" s="63"/>
      <c r="C41" s="95"/>
      <c r="D41" s="63"/>
      <c r="E41" s="63"/>
      <c r="F41" s="63"/>
    </row>
    <row r="42" spans="1:6" x14ac:dyDescent="0.35">
      <c r="A42" s="33" t="s">
        <v>365</v>
      </c>
      <c r="B42" s="66">
        <v>183739</v>
      </c>
      <c r="C42" s="96">
        <v>0</v>
      </c>
      <c r="D42" s="66">
        <v>0</v>
      </c>
      <c r="E42" s="66">
        <v>0</v>
      </c>
      <c r="F42" s="66">
        <v>0</v>
      </c>
    </row>
    <row r="43" spans="1:6" x14ac:dyDescent="0.35">
      <c r="A43" s="41" t="s">
        <v>226</v>
      </c>
      <c r="B43" s="66">
        <v>183739</v>
      </c>
      <c r="C43" s="96">
        <v>0</v>
      </c>
      <c r="D43" s="66">
        <v>0</v>
      </c>
      <c r="E43" s="66">
        <v>0</v>
      </c>
      <c r="F43" s="66">
        <v>0</v>
      </c>
    </row>
    <row r="44" spans="1:6" x14ac:dyDescent="0.35">
      <c r="A44" s="42" t="s">
        <v>355</v>
      </c>
      <c r="B44" s="154"/>
      <c r="C44" s="122"/>
      <c r="D44" s="122"/>
      <c r="E44" s="122"/>
      <c r="F44" s="122"/>
    </row>
    <row r="45" spans="1:6" x14ac:dyDescent="0.35">
      <c r="A45" s="3" t="s">
        <v>21</v>
      </c>
      <c r="B45" s="63"/>
      <c r="C45" s="95"/>
      <c r="D45" s="63"/>
      <c r="E45" s="63"/>
      <c r="F45" s="63"/>
    </row>
    <row r="46" spans="1:6" x14ac:dyDescent="0.35">
      <c r="A46" s="33" t="s">
        <v>365</v>
      </c>
      <c r="B46" s="66">
        <v>87462</v>
      </c>
      <c r="C46" s="96">
        <v>0</v>
      </c>
      <c r="D46" s="66">
        <v>0</v>
      </c>
      <c r="E46" s="66">
        <v>0</v>
      </c>
      <c r="F46" s="66">
        <v>0</v>
      </c>
    </row>
    <row r="47" spans="1:6" x14ac:dyDescent="0.35">
      <c r="A47" s="41" t="s">
        <v>291</v>
      </c>
      <c r="B47" s="66">
        <v>87462</v>
      </c>
      <c r="C47" s="96">
        <v>0</v>
      </c>
      <c r="D47" s="66">
        <v>0</v>
      </c>
      <c r="E47" s="66">
        <v>0</v>
      </c>
      <c r="F47" s="66">
        <v>0</v>
      </c>
    </row>
    <row r="48" spans="1:6" x14ac:dyDescent="0.35">
      <c r="A48" s="42" t="s">
        <v>356</v>
      </c>
      <c r="B48" s="154"/>
      <c r="C48" s="122"/>
      <c r="D48" s="122"/>
      <c r="E48" s="122"/>
      <c r="F48" s="122"/>
    </row>
    <row r="49" spans="1:6" x14ac:dyDescent="0.35">
      <c r="A49" s="3" t="s">
        <v>211</v>
      </c>
      <c r="B49" s="63"/>
      <c r="C49" s="95"/>
      <c r="D49" s="63"/>
      <c r="E49" s="63"/>
      <c r="F49" s="63"/>
    </row>
    <row r="50" spans="1:6" x14ac:dyDescent="0.35">
      <c r="A50" s="30" t="s">
        <v>170</v>
      </c>
      <c r="B50" s="66">
        <v>9036</v>
      </c>
      <c r="C50" s="96">
        <v>0</v>
      </c>
      <c r="D50" s="66">
        <v>0</v>
      </c>
      <c r="E50" s="66">
        <v>0</v>
      </c>
      <c r="F50" s="66">
        <v>0</v>
      </c>
    </row>
    <row r="51" spans="1:6" x14ac:dyDescent="0.35">
      <c r="A51" s="41" t="s">
        <v>293</v>
      </c>
      <c r="B51" s="66">
        <v>9036</v>
      </c>
      <c r="C51" s="96">
        <v>0</v>
      </c>
      <c r="D51" s="66">
        <v>0</v>
      </c>
      <c r="E51" s="66">
        <v>0</v>
      </c>
      <c r="F51" s="66">
        <v>0</v>
      </c>
    </row>
    <row r="52" spans="1:6" x14ac:dyDescent="0.35">
      <c r="A52" s="42" t="s">
        <v>357</v>
      </c>
      <c r="B52" s="154"/>
      <c r="C52" s="122"/>
      <c r="D52" s="122"/>
      <c r="E52" s="122"/>
      <c r="F52" s="122"/>
    </row>
    <row r="53" spans="1:6" x14ac:dyDescent="0.35">
      <c r="A53" s="3" t="s">
        <v>211</v>
      </c>
      <c r="B53" s="63"/>
      <c r="C53" s="95"/>
      <c r="D53" s="63"/>
      <c r="E53" s="63"/>
      <c r="F53" s="63"/>
    </row>
    <row r="54" spans="1:6" x14ac:dyDescent="0.35">
      <c r="A54" s="30" t="s">
        <v>170</v>
      </c>
      <c r="B54" s="66">
        <v>0</v>
      </c>
      <c r="C54" s="96">
        <v>0</v>
      </c>
      <c r="D54" s="66">
        <v>0</v>
      </c>
      <c r="E54" s="66">
        <v>0</v>
      </c>
      <c r="F54" s="66">
        <v>0</v>
      </c>
    </row>
    <row r="55" spans="1:6" x14ac:dyDescent="0.35">
      <c r="A55" s="41" t="s">
        <v>358</v>
      </c>
      <c r="B55" s="66">
        <v>0</v>
      </c>
      <c r="C55" s="96">
        <v>0</v>
      </c>
      <c r="D55" s="66">
        <v>0</v>
      </c>
      <c r="E55" s="66">
        <v>0</v>
      </c>
      <c r="F55" s="66">
        <v>0</v>
      </c>
    </row>
    <row r="56" spans="1:6" x14ac:dyDescent="0.35">
      <c r="A56" s="6" t="s">
        <v>192</v>
      </c>
      <c r="B56" s="59">
        <v>981227</v>
      </c>
      <c r="C56" s="97">
        <v>0</v>
      </c>
      <c r="D56" s="59">
        <v>0</v>
      </c>
      <c r="E56" s="59">
        <v>0</v>
      </c>
      <c r="F56" s="59">
        <v>0</v>
      </c>
    </row>
    <row r="57" spans="1:6" x14ac:dyDescent="0.35">
      <c r="A57" s="26"/>
    </row>
    <row r="58" spans="1:6" x14ac:dyDescent="0.35">
      <c r="A58" s="40" t="s">
        <v>337</v>
      </c>
      <c r="B58" s="102"/>
      <c r="C58" s="102"/>
      <c r="D58" s="102"/>
      <c r="E58" s="102"/>
      <c r="F58" s="102"/>
    </row>
    <row r="59" spans="1:6" x14ac:dyDescent="0.35">
      <c r="A59" s="42" t="s">
        <v>359</v>
      </c>
      <c r="B59" s="154"/>
      <c r="C59" s="154"/>
      <c r="D59" s="154"/>
      <c r="E59" s="154"/>
      <c r="F59" s="154"/>
    </row>
    <row r="60" spans="1:6" x14ac:dyDescent="0.35">
      <c r="A60" s="3" t="s">
        <v>21</v>
      </c>
      <c r="B60" s="63"/>
      <c r="C60" s="95"/>
      <c r="D60" s="63"/>
      <c r="E60" s="63"/>
      <c r="F60" s="63"/>
    </row>
    <row r="61" spans="1:6" x14ac:dyDescent="0.35">
      <c r="A61" s="33" t="s">
        <v>23</v>
      </c>
      <c r="B61" s="66">
        <v>135938</v>
      </c>
      <c r="C61" s="96">
        <v>0</v>
      </c>
      <c r="D61" s="66">
        <v>0</v>
      </c>
      <c r="E61" s="66">
        <v>0</v>
      </c>
      <c r="F61" s="66">
        <v>0</v>
      </c>
    </row>
    <row r="62" spans="1:6" x14ac:dyDescent="0.35">
      <c r="A62" s="41" t="s">
        <v>201</v>
      </c>
      <c r="B62" s="66">
        <v>135938</v>
      </c>
      <c r="C62" s="96">
        <v>0</v>
      </c>
      <c r="D62" s="66">
        <v>0</v>
      </c>
      <c r="E62" s="66">
        <v>0</v>
      </c>
      <c r="F62" s="66">
        <v>0</v>
      </c>
    </row>
    <row r="63" spans="1:6" x14ac:dyDescent="0.35">
      <c r="A63" s="42" t="s">
        <v>360</v>
      </c>
      <c r="B63" s="154"/>
      <c r="C63" s="154"/>
      <c r="D63" s="154"/>
      <c r="E63" s="154"/>
      <c r="F63" s="154"/>
    </row>
    <row r="64" spans="1:6" x14ac:dyDescent="0.35">
      <c r="A64" s="3" t="s">
        <v>21</v>
      </c>
      <c r="B64" s="63"/>
      <c r="C64" s="95"/>
      <c r="D64" s="63"/>
      <c r="E64" s="63"/>
      <c r="F64" s="63"/>
    </row>
    <row r="65" spans="1:6" x14ac:dyDescent="0.35">
      <c r="A65" s="33" t="s">
        <v>23</v>
      </c>
      <c r="B65" s="66">
        <v>2255350</v>
      </c>
      <c r="C65" s="96">
        <v>0</v>
      </c>
      <c r="D65" s="66">
        <v>0</v>
      </c>
      <c r="E65" s="66">
        <v>0</v>
      </c>
      <c r="F65" s="66">
        <v>0</v>
      </c>
    </row>
    <row r="66" spans="1:6" x14ac:dyDescent="0.35">
      <c r="A66" s="41" t="s">
        <v>203</v>
      </c>
      <c r="B66" s="66">
        <v>2255350</v>
      </c>
      <c r="C66" s="96">
        <v>0</v>
      </c>
      <c r="D66" s="66">
        <v>0</v>
      </c>
      <c r="E66" s="66">
        <v>0</v>
      </c>
      <c r="F66" s="66">
        <v>0</v>
      </c>
    </row>
    <row r="67" spans="1:6" x14ac:dyDescent="0.35">
      <c r="A67" s="6" t="s">
        <v>192</v>
      </c>
      <c r="B67" s="59">
        <v>2391288</v>
      </c>
      <c r="C67" s="60">
        <v>0</v>
      </c>
      <c r="D67" s="59">
        <v>0</v>
      </c>
      <c r="E67" s="59">
        <v>0</v>
      </c>
      <c r="F67" s="59">
        <v>0</v>
      </c>
    </row>
    <row r="68" spans="1:6" x14ac:dyDescent="0.35">
      <c r="A68" s="26"/>
    </row>
    <row r="69" spans="1:6" x14ac:dyDescent="0.35">
      <c r="A69" s="40" t="s">
        <v>339</v>
      </c>
      <c r="B69" s="102"/>
      <c r="C69" s="102"/>
      <c r="D69" s="102"/>
      <c r="E69" s="102"/>
      <c r="F69" s="102"/>
    </row>
    <row r="70" spans="1:6" x14ac:dyDescent="0.35">
      <c r="A70" s="42" t="s">
        <v>361</v>
      </c>
      <c r="B70" s="154"/>
      <c r="C70" s="154"/>
      <c r="D70" s="154"/>
      <c r="E70" s="154"/>
      <c r="F70" s="154"/>
    </row>
    <row r="71" spans="1:6" x14ac:dyDescent="0.35">
      <c r="A71" s="3" t="s">
        <v>362</v>
      </c>
      <c r="B71" s="63"/>
      <c r="C71" s="95"/>
      <c r="D71" s="63"/>
      <c r="E71" s="63"/>
      <c r="F71" s="63"/>
    </row>
    <row r="72" spans="1:6" x14ac:dyDescent="0.35">
      <c r="A72" s="30" t="s">
        <v>645</v>
      </c>
      <c r="B72" s="66">
        <v>488608</v>
      </c>
      <c r="C72" s="96">
        <v>0</v>
      </c>
      <c r="D72" s="66">
        <v>0</v>
      </c>
      <c r="E72" s="66">
        <v>0</v>
      </c>
      <c r="F72" s="66">
        <v>0</v>
      </c>
    </row>
    <row r="73" spans="1:6" x14ac:dyDescent="0.35">
      <c r="A73" s="41" t="s">
        <v>201</v>
      </c>
      <c r="B73" s="66">
        <v>488608</v>
      </c>
      <c r="C73" s="96">
        <v>0</v>
      </c>
      <c r="D73" s="66">
        <v>0</v>
      </c>
      <c r="E73" s="66">
        <v>0</v>
      </c>
      <c r="F73" s="66">
        <v>0</v>
      </c>
    </row>
    <row r="74" spans="1:6" x14ac:dyDescent="0.35">
      <c r="A74" s="6" t="s">
        <v>192</v>
      </c>
      <c r="B74" s="59">
        <v>488608</v>
      </c>
      <c r="C74" s="97">
        <v>0</v>
      </c>
      <c r="D74" s="59">
        <v>0</v>
      </c>
      <c r="E74" s="59">
        <v>0</v>
      </c>
      <c r="F74" s="59">
        <v>0</v>
      </c>
    </row>
    <row r="75" spans="1:6" ht="21" customHeight="1" x14ac:dyDescent="0.35">
      <c r="A75" s="254" t="s">
        <v>363</v>
      </c>
      <c r="B75" s="254"/>
      <c r="C75" s="254"/>
      <c r="D75" s="254"/>
      <c r="E75" s="254"/>
      <c r="F75" s="254"/>
    </row>
    <row r="76" spans="1:6" x14ac:dyDescent="0.35">
      <c r="A76" s="26"/>
    </row>
    <row r="77" spans="1:6" x14ac:dyDescent="0.35">
      <c r="A77" s="40" t="s">
        <v>341</v>
      </c>
      <c r="B77" s="102"/>
      <c r="C77" s="102"/>
      <c r="D77" s="102"/>
      <c r="E77" s="102"/>
      <c r="F77" s="102"/>
    </row>
    <row r="78" spans="1:6" x14ac:dyDescent="0.35">
      <c r="A78" s="42" t="s">
        <v>364</v>
      </c>
      <c r="B78" s="154"/>
      <c r="C78" s="154"/>
      <c r="D78" s="154"/>
      <c r="E78" s="154"/>
      <c r="F78" s="154"/>
    </row>
    <row r="79" spans="1:6" x14ac:dyDescent="0.35">
      <c r="A79" s="3" t="s">
        <v>236</v>
      </c>
      <c r="B79" s="155"/>
      <c r="C79" s="161"/>
      <c r="D79" s="155"/>
      <c r="E79" s="155"/>
      <c r="F79" s="155"/>
    </row>
    <row r="80" spans="1:6" x14ac:dyDescent="0.35">
      <c r="A80" s="30" t="s">
        <v>172</v>
      </c>
      <c r="B80" s="155">
        <v>187775</v>
      </c>
      <c r="C80" s="161">
        <v>0</v>
      </c>
      <c r="D80" s="155">
        <v>0</v>
      </c>
      <c r="E80" s="155">
        <v>0</v>
      </c>
      <c r="F80" s="155">
        <v>0</v>
      </c>
    </row>
    <row r="81" spans="1:6" x14ac:dyDescent="0.35">
      <c r="A81" s="30" t="s">
        <v>334</v>
      </c>
      <c r="B81" s="155">
        <v>12940</v>
      </c>
      <c r="C81" s="161">
        <v>0</v>
      </c>
      <c r="D81" s="155">
        <v>0</v>
      </c>
      <c r="E81" s="155">
        <v>0</v>
      </c>
      <c r="F81" s="155">
        <v>0</v>
      </c>
    </row>
    <row r="82" spans="1:6" x14ac:dyDescent="0.35">
      <c r="A82" s="30" t="s">
        <v>240</v>
      </c>
      <c r="B82" s="66">
        <v>3721</v>
      </c>
      <c r="C82" s="96">
        <v>0</v>
      </c>
      <c r="D82" s="66">
        <v>0</v>
      </c>
      <c r="E82" s="66">
        <v>0</v>
      </c>
      <c r="F82" s="66">
        <v>0</v>
      </c>
    </row>
    <row r="83" spans="1:6" x14ac:dyDescent="0.35">
      <c r="A83" s="3" t="s">
        <v>201</v>
      </c>
      <c r="B83" s="66">
        <v>204436</v>
      </c>
      <c r="C83" s="96">
        <v>0</v>
      </c>
      <c r="D83" s="66">
        <v>0</v>
      </c>
      <c r="E83" s="66">
        <v>0</v>
      </c>
      <c r="F83" s="66">
        <v>0</v>
      </c>
    </row>
    <row r="84" spans="1:6" x14ac:dyDescent="0.35">
      <c r="A84" s="36" t="s">
        <v>192</v>
      </c>
      <c r="B84" s="157">
        <v>204436</v>
      </c>
      <c r="C84" s="164">
        <v>0</v>
      </c>
      <c r="D84" s="157">
        <v>0</v>
      </c>
      <c r="E84" s="157">
        <v>0</v>
      </c>
      <c r="F84" s="157">
        <v>0</v>
      </c>
    </row>
    <row r="85" spans="1:6" s="239" customFormat="1" ht="15" customHeight="1" x14ac:dyDescent="0.35">
      <c r="A85" s="241" t="s">
        <v>237</v>
      </c>
      <c r="B85" s="241"/>
      <c r="C85" s="241"/>
      <c r="D85" s="241"/>
      <c r="E85" s="241"/>
      <c r="F85" s="241"/>
    </row>
    <row r="86" spans="1:6" s="239" customFormat="1" x14ac:dyDescent="0.35">
      <c r="A86" s="244" t="s">
        <v>238</v>
      </c>
      <c r="B86" s="244"/>
      <c r="C86" s="244"/>
      <c r="D86" s="244"/>
      <c r="E86" s="244"/>
      <c r="F86" s="244"/>
    </row>
    <row r="87" spans="1:6" s="239" customFormat="1" ht="15" customHeight="1" x14ac:dyDescent="0.35">
      <c r="A87" s="244" t="s">
        <v>176</v>
      </c>
      <c r="B87" s="244"/>
      <c r="C87" s="244"/>
      <c r="D87" s="244"/>
      <c r="E87" s="244"/>
      <c r="F87" s="244"/>
    </row>
  </sheetData>
  <mergeCells count="1">
    <mergeCell ref="A75:F75"/>
  </mergeCell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1"/>
  <sheetViews>
    <sheetView showGridLines="0" topLeftCell="A22" workbookViewId="0">
      <selection activeCell="E45" sqref="E45"/>
    </sheetView>
  </sheetViews>
  <sheetFormatPr defaultColWidth="8.81640625" defaultRowHeight="14.5" x14ac:dyDescent="0.35"/>
  <cols>
    <col min="1" max="1" width="62.1796875" style="10" customWidth="1"/>
    <col min="2" max="2" width="7.81640625" style="142" customWidth="1"/>
    <col min="3" max="6" width="8.7265625" style="142" bestFit="1" customWidth="1"/>
    <col min="7" max="16384" width="8.81640625" style="10"/>
  </cols>
  <sheetData>
    <row r="1" spans="1:6" s="239" customFormat="1" x14ac:dyDescent="0.35">
      <c r="A1" s="260" t="s">
        <v>366</v>
      </c>
      <c r="B1" s="238"/>
      <c r="C1" s="238"/>
      <c r="D1" s="238"/>
      <c r="E1" s="238"/>
      <c r="F1" s="238"/>
    </row>
    <row r="2" spans="1:6" ht="51.5" x14ac:dyDescent="0.35">
      <c r="A2" s="29" t="s">
        <v>367</v>
      </c>
      <c r="B2" s="177" t="s">
        <v>636</v>
      </c>
      <c r="C2" s="178" t="s">
        <v>637</v>
      </c>
      <c r="D2" s="179" t="s">
        <v>638</v>
      </c>
      <c r="E2" s="179" t="s">
        <v>639</v>
      </c>
      <c r="F2" s="179" t="s">
        <v>640</v>
      </c>
    </row>
    <row r="3" spans="1:6" x14ac:dyDescent="0.35">
      <c r="A3" s="49" t="s">
        <v>368</v>
      </c>
      <c r="B3" s="180"/>
      <c r="C3" s="180"/>
      <c r="D3" s="180"/>
      <c r="E3" s="180"/>
      <c r="F3" s="180"/>
    </row>
    <row r="4" spans="1:6" x14ac:dyDescent="0.35">
      <c r="A4" s="2" t="s">
        <v>150</v>
      </c>
      <c r="B4" s="74"/>
      <c r="C4" s="68"/>
      <c r="D4" s="74"/>
      <c r="E4" s="74"/>
      <c r="F4" s="74"/>
    </row>
    <row r="5" spans="1:6" x14ac:dyDescent="0.35">
      <c r="A5" s="3" t="s">
        <v>170</v>
      </c>
      <c r="B5" s="79">
        <v>0</v>
      </c>
      <c r="C5" s="69">
        <v>1766707</v>
      </c>
      <c r="D5" s="79">
        <v>1833450</v>
      </c>
      <c r="E5" s="79">
        <v>1684605</v>
      </c>
      <c r="F5" s="79">
        <v>1678380</v>
      </c>
    </row>
    <row r="6" spans="1:6" x14ac:dyDescent="0.35">
      <c r="A6" s="27" t="s">
        <v>151</v>
      </c>
      <c r="B6" s="119">
        <v>0</v>
      </c>
      <c r="C6" s="60">
        <v>1766707</v>
      </c>
      <c r="D6" s="119">
        <v>1833450</v>
      </c>
      <c r="E6" s="119">
        <v>1684605</v>
      </c>
      <c r="F6" s="119">
        <v>1678380</v>
      </c>
    </row>
    <row r="7" spans="1:6" x14ac:dyDescent="0.35">
      <c r="A7" s="6" t="s">
        <v>369</v>
      </c>
      <c r="B7" s="119">
        <v>0</v>
      </c>
      <c r="C7" s="60">
        <v>1766707</v>
      </c>
      <c r="D7" s="119">
        <v>1833450</v>
      </c>
      <c r="E7" s="119">
        <v>1684605</v>
      </c>
      <c r="F7" s="119">
        <v>1678380</v>
      </c>
    </row>
    <row r="8" spans="1:6" x14ac:dyDescent="0.35">
      <c r="A8" s="49" t="s">
        <v>370</v>
      </c>
      <c r="B8" s="166"/>
      <c r="C8" s="180"/>
      <c r="D8" s="180"/>
      <c r="E8" s="180"/>
      <c r="F8" s="180"/>
    </row>
    <row r="9" spans="1:6" x14ac:dyDescent="0.35">
      <c r="A9" s="2" t="s">
        <v>150</v>
      </c>
      <c r="B9" s="74"/>
      <c r="C9" s="68"/>
      <c r="D9" s="74"/>
      <c r="E9" s="74"/>
      <c r="F9" s="74"/>
    </row>
    <row r="10" spans="1:6" x14ac:dyDescent="0.35">
      <c r="A10" s="3" t="s">
        <v>170</v>
      </c>
      <c r="B10" s="74">
        <v>0</v>
      </c>
      <c r="C10" s="73">
        <v>18373721</v>
      </c>
      <c r="D10" s="75">
        <v>22525841</v>
      </c>
      <c r="E10" s="75">
        <v>26032172</v>
      </c>
      <c r="F10" s="75">
        <v>28927550</v>
      </c>
    </row>
    <row r="11" spans="1:6" x14ac:dyDescent="0.35">
      <c r="A11" s="3" t="s">
        <v>371</v>
      </c>
      <c r="B11" s="79">
        <v>0</v>
      </c>
      <c r="C11" s="69">
        <v>1263386</v>
      </c>
      <c r="D11" s="79">
        <v>1404308</v>
      </c>
      <c r="E11" s="79">
        <v>1271724</v>
      </c>
      <c r="F11" s="79">
        <v>1330893</v>
      </c>
    </row>
    <row r="12" spans="1:6" x14ac:dyDescent="0.35">
      <c r="A12" s="27" t="s">
        <v>151</v>
      </c>
      <c r="B12" s="119">
        <v>0</v>
      </c>
      <c r="C12" s="60">
        <v>19637107</v>
      </c>
      <c r="D12" s="119">
        <v>23930149</v>
      </c>
      <c r="E12" s="119">
        <v>27303896</v>
      </c>
      <c r="F12" s="119">
        <v>30258443</v>
      </c>
    </row>
    <row r="13" spans="1:6" x14ac:dyDescent="0.35">
      <c r="A13" s="6" t="s">
        <v>372</v>
      </c>
      <c r="B13" s="119">
        <v>0</v>
      </c>
      <c r="C13" s="60">
        <v>19637107</v>
      </c>
      <c r="D13" s="119">
        <v>23930149</v>
      </c>
      <c r="E13" s="119">
        <v>27303896</v>
      </c>
      <c r="F13" s="119">
        <v>30258443</v>
      </c>
    </row>
    <row r="14" spans="1:6" x14ac:dyDescent="0.35">
      <c r="A14" s="49" t="s">
        <v>373</v>
      </c>
      <c r="B14" s="166"/>
      <c r="C14" s="180"/>
      <c r="D14" s="180"/>
      <c r="E14" s="180"/>
      <c r="F14" s="180"/>
    </row>
    <row r="15" spans="1:6" x14ac:dyDescent="0.35">
      <c r="A15" s="2" t="s">
        <v>165</v>
      </c>
      <c r="B15" s="74"/>
      <c r="C15" s="68"/>
      <c r="D15" s="74"/>
      <c r="E15" s="74"/>
      <c r="F15" s="74"/>
    </row>
    <row r="16" spans="1:6" x14ac:dyDescent="0.35">
      <c r="A16" s="3" t="s">
        <v>172</v>
      </c>
      <c r="B16" s="74">
        <v>0</v>
      </c>
      <c r="C16" s="68">
        <v>114725</v>
      </c>
      <c r="D16" s="74">
        <v>111215</v>
      </c>
      <c r="E16" s="74">
        <v>105883</v>
      </c>
      <c r="F16" s="74">
        <v>99852</v>
      </c>
    </row>
    <row r="17" spans="1:6" x14ac:dyDescent="0.35">
      <c r="A17" s="3" t="s">
        <v>166</v>
      </c>
      <c r="B17" s="74">
        <v>0</v>
      </c>
      <c r="C17" s="68">
        <v>6054</v>
      </c>
      <c r="D17" s="74">
        <v>6054</v>
      </c>
      <c r="E17" s="74">
        <v>6054</v>
      </c>
      <c r="F17" s="74">
        <v>6054</v>
      </c>
    </row>
    <row r="18" spans="1:6" x14ac:dyDescent="0.35">
      <c r="A18" s="3" t="s">
        <v>240</v>
      </c>
      <c r="B18" s="79">
        <v>0</v>
      </c>
      <c r="C18" s="69">
        <v>2237</v>
      </c>
      <c r="D18" s="79">
        <v>1921</v>
      </c>
      <c r="E18" s="79">
        <v>1879</v>
      </c>
      <c r="F18" s="79">
        <v>1812</v>
      </c>
    </row>
    <row r="19" spans="1:6" x14ac:dyDescent="0.35">
      <c r="A19" s="27" t="s">
        <v>167</v>
      </c>
      <c r="B19" s="119">
        <v>0</v>
      </c>
      <c r="C19" s="60">
        <v>123016</v>
      </c>
      <c r="D19" s="119">
        <v>119190</v>
      </c>
      <c r="E19" s="119">
        <v>113816</v>
      </c>
      <c r="F19" s="119">
        <v>107718</v>
      </c>
    </row>
    <row r="20" spans="1:6" x14ac:dyDescent="0.35">
      <c r="A20" s="6" t="s">
        <v>374</v>
      </c>
      <c r="B20" s="119">
        <v>0</v>
      </c>
      <c r="C20" s="60">
        <v>123016</v>
      </c>
      <c r="D20" s="119">
        <v>119190</v>
      </c>
      <c r="E20" s="119">
        <v>113816</v>
      </c>
      <c r="F20" s="119">
        <v>107718</v>
      </c>
    </row>
    <row r="21" spans="1:6" x14ac:dyDescent="0.35">
      <c r="A21" s="49" t="s">
        <v>375</v>
      </c>
      <c r="B21" s="166"/>
      <c r="C21" s="180"/>
      <c r="D21" s="180"/>
      <c r="E21" s="180"/>
      <c r="F21" s="180"/>
    </row>
    <row r="22" spans="1:6" x14ac:dyDescent="0.35">
      <c r="A22" s="2" t="s">
        <v>150</v>
      </c>
      <c r="B22" s="74"/>
      <c r="C22" s="68"/>
      <c r="D22" s="74"/>
      <c r="E22" s="74"/>
      <c r="F22" s="74"/>
    </row>
    <row r="23" spans="1:6" x14ac:dyDescent="0.35">
      <c r="A23" s="3" t="s">
        <v>170</v>
      </c>
      <c r="B23" s="74">
        <v>0</v>
      </c>
      <c r="C23" s="73">
        <v>20140428</v>
      </c>
      <c r="D23" s="75">
        <v>24359291</v>
      </c>
      <c r="E23" s="75">
        <v>27716777</v>
      </c>
      <c r="F23" s="75">
        <v>30605930</v>
      </c>
    </row>
    <row r="24" spans="1:6" x14ac:dyDescent="0.35">
      <c r="A24" s="3" t="s">
        <v>371</v>
      </c>
      <c r="B24" s="79">
        <v>0</v>
      </c>
      <c r="C24" s="69">
        <v>1263386</v>
      </c>
      <c r="D24" s="79">
        <v>1404308</v>
      </c>
      <c r="E24" s="79">
        <v>1271724</v>
      </c>
      <c r="F24" s="79">
        <v>1330893</v>
      </c>
    </row>
    <row r="25" spans="1:6" x14ac:dyDescent="0.35">
      <c r="A25" s="27" t="s">
        <v>151</v>
      </c>
      <c r="B25" s="119">
        <v>0</v>
      </c>
      <c r="C25" s="60">
        <v>21403814</v>
      </c>
      <c r="D25" s="119">
        <v>25763599</v>
      </c>
      <c r="E25" s="119">
        <v>28988501</v>
      </c>
      <c r="F25" s="119">
        <v>31936823</v>
      </c>
    </row>
    <row r="26" spans="1:6" x14ac:dyDescent="0.35">
      <c r="A26" s="2" t="s">
        <v>165</v>
      </c>
      <c r="B26" s="74"/>
      <c r="C26" s="68"/>
      <c r="D26" s="74"/>
      <c r="E26" s="74"/>
      <c r="F26" s="74"/>
    </row>
    <row r="27" spans="1:6" x14ac:dyDescent="0.35">
      <c r="A27" s="3" t="s">
        <v>172</v>
      </c>
      <c r="B27" s="74">
        <v>0</v>
      </c>
      <c r="C27" s="68">
        <v>114725</v>
      </c>
      <c r="D27" s="74">
        <v>111215</v>
      </c>
      <c r="E27" s="74">
        <v>105883</v>
      </c>
      <c r="F27" s="74">
        <v>99852</v>
      </c>
    </row>
    <row r="28" spans="1:6" x14ac:dyDescent="0.35">
      <c r="A28" s="3" t="s">
        <v>166</v>
      </c>
      <c r="B28" s="74">
        <v>0</v>
      </c>
      <c r="C28" s="68">
        <v>6054</v>
      </c>
      <c r="D28" s="74">
        <v>6054</v>
      </c>
      <c r="E28" s="74">
        <v>6054</v>
      </c>
      <c r="F28" s="74">
        <v>6054</v>
      </c>
    </row>
    <row r="29" spans="1:6" x14ac:dyDescent="0.35">
      <c r="A29" s="3" t="s">
        <v>240</v>
      </c>
      <c r="B29" s="79">
        <v>0</v>
      </c>
      <c r="C29" s="69">
        <v>2237</v>
      </c>
      <c r="D29" s="79">
        <v>1921</v>
      </c>
      <c r="E29" s="79">
        <v>1879</v>
      </c>
      <c r="F29" s="79">
        <v>1812</v>
      </c>
    </row>
    <row r="30" spans="1:6" x14ac:dyDescent="0.35">
      <c r="A30" s="27" t="s">
        <v>167</v>
      </c>
      <c r="B30" s="119">
        <v>0</v>
      </c>
      <c r="C30" s="60">
        <v>123016</v>
      </c>
      <c r="D30" s="119">
        <v>119190</v>
      </c>
      <c r="E30" s="119">
        <v>113816</v>
      </c>
      <c r="F30" s="119">
        <v>107718</v>
      </c>
    </row>
    <row r="31" spans="1:6" x14ac:dyDescent="0.35">
      <c r="A31" s="6" t="s">
        <v>376</v>
      </c>
      <c r="B31" s="119">
        <v>0</v>
      </c>
      <c r="C31" s="60">
        <v>21526830</v>
      </c>
      <c r="D31" s="119">
        <v>25882789</v>
      </c>
      <c r="E31" s="119">
        <v>29102317</v>
      </c>
      <c r="F31" s="119">
        <v>32044541</v>
      </c>
    </row>
    <row r="32" spans="1:6" x14ac:dyDescent="0.35">
      <c r="A32" s="44"/>
      <c r="B32" s="79"/>
      <c r="C32" s="66"/>
      <c r="D32" s="79"/>
      <c r="E32" s="79"/>
      <c r="F32" s="79"/>
    </row>
    <row r="33" spans="1:6" ht="51.5" x14ac:dyDescent="0.35">
      <c r="A33" s="47" t="s">
        <v>646</v>
      </c>
      <c r="B33" s="177" t="s">
        <v>636</v>
      </c>
      <c r="C33" s="178" t="s">
        <v>637</v>
      </c>
      <c r="D33" s="179" t="s">
        <v>638</v>
      </c>
      <c r="E33" s="179" t="s">
        <v>639</v>
      </c>
      <c r="F33" s="179" t="s">
        <v>640</v>
      </c>
    </row>
    <row r="34" spans="1:6" x14ac:dyDescent="0.35">
      <c r="A34" s="2" t="s">
        <v>377</v>
      </c>
      <c r="B34" s="111"/>
      <c r="C34" s="98"/>
      <c r="D34" s="93"/>
      <c r="E34" s="93"/>
      <c r="F34" s="93"/>
    </row>
    <row r="35" spans="1:6" x14ac:dyDescent="0.35">
      <c r="A35" s="3" t="s">
        <v>378</v>
      </c>
      <c r="B35" s="75">
        <v>-21193</v>
      </c>
      <c r="C35" s="99">
        <v>-72690</v>
      </c>
      <c r="D35" s="64">
        <v>100383</v>
      </c>
      <c r="E35" s="64">
        <v>6000</v>
      </c>
      <c r="F35" s="63">
        <v>0</v>
      </c>
    </row>
    <row r="36" spans="1:6" x14ac:dyDescent="0.35">
      <c r="A36" s="3" t="s">
        <v>370</v>
      </c>
      <c r="B36" s="75">
        <v>-29403</v>
      </c>
      <c r="C36" s="99">
        <v>-8715</v>
      </c>
      <c r="D36" s="64">
        <v>12809</v>
      </c>
      <c r="E36" s="64">
        <v>12809</v>
      </c>
      <c r="F36" s="63">
        <v>0</v>
      </c>
    </row>
    <row r="37" spans="1:6" x14ac:dyDescent="0.35">
      <c r="A37" s="51" t="s">
        <v>379</v>
      </c>
      <c r="B37" s="109">
        <v>-50596</v>
      </c>
      <c r="C37" s="110">
        <v>-81405</v>
      </c>
      <c r="D37" s="109">
        <v>113192</v>
      </c>
      <c r="E37" s="109">
        <v>18809</v>
      </c>
      <c r="F37" s="112">
        <v>0</v>
      </c>
    </row>
    <row r="38" spans="1:6" s="203" customFormat="1" ht="15" customHeight="1" x14ac:dyDescent="0.35">
      <c r="A38" s="247" t="s">
        <v>313</v>
      </c>
      <c r="B38" s="247"/>
      <c r="C38" s="247"/>
      <c r="D38" s="247"/>
      <c r="E38" s="247"/>
      <c r="F38" s="247"/>
    </row>
    <row r="39" spans="1:6" s="203" customFormat="1" ht="15" customHeight="1" x14ac:dyDescent="0.35">
      <c r="A39" s="248" t="s">
        <v>238</v>
      </c>
      <c r="B39" s="248"/>
      <c r="C39" s="248"/>
      <c r="D39" s="248"/>
      <c r="E39" s="248"/>
      <c r="F39" s="248"/>
    </row>
    <row r="40" spans="1:6" s="203" customFormat="1" ht="15" customHeight="1" x14ac:dyDescent="0.35">
      <c r="A40" s="248" t="s">
        <v>176</v>
      </c>
      <c r="B40" s="248"/>
      <c r="C40" s="248"/>
      <c r="D40" s="248"/>
      <c r="E40" s="248"/>
      <c r="F40" s="248"/>
    </row>
    <row r="41" spans="1:6" s="203" customFormat="1" ht="15" customHeight="1" x14ac:dyDescent="0.35">
      <c r="A41" s="248" t="s">
        <v>314</v>
      </c>
      <c r="B41" s="248"/>
      <c r="C41" s="248"/>
      <c r="D41" s="248"/>
      <c r="E41" s="248"/>
      <c r="F41" s="248"/>
    </row>
  </sheetData>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9"/>
  <sheetViews>
    <sheetView showGridLines="0" topLeftCell="A28" workbookViewId="0">
      <selection activeCell="A51" sqref="A51"/>
    </sheetView>
  </sheetViews>
  <sheetFormatPr defaultColWidth="8.81640625" defaultRowHeight="14.5" x14ac:dyDescent="0.35"/>
  <cols>
    <col min="1" max="1" width="100" style="10" customWidth="1"/>
    <col min="2" max="6" width="8.81640625" style="142"/>
    <col min="7" max="16384" width="8.81640625" style="10"/>
  </cols>
  <sheetData>
    <row r="1" spans="1:6" x14ac:dyDescent="0.35">
      <c r="A1" s="245" t="s">
        <v>380</v>
      </c>
      <c r="B1" s="242"/>
      <c r="C1" s="242"/>
      <c r="D1" s="242"/>
      <c r="E1" s="242"/>
      <c r="F1" s="242"/>
    </row>
    <row r="2" spans="1:6" x14ac:dyDescent="0.35">
      <c r="A2" s="257" t="s">
        <v>381</v>
      </c>
      <c r="B2" s="102"/>
      <c r="C2" s="102"/>
      <c r="D2" s="102"/>
      <c r="E2" s="102"/>
      <c r="F2" s="102"/>
    </row>
    <row r="3" spans="1:6" ht="51.5" x14ac:dyDescent="0.35">
      <c r="A3" s="11"/>
      <c r="B3" s="177" t="s">
        <v>636</v>
      </c>
      <c r="C3" s="178" t="s">
        <v>637</v>
      </c>
      <c r="D3" s="179" t="s">
        <v>638</v>
      </c>
      <c r="E3" s="179" t="s">
        <v>639</v>
      </c>
      <c r="F3" s="179" t="s">
        <v>640</v>
      </c>
    </row>
    <row r="4" spans="1:6" x14ac:dyDescent="0.35">
      <c r="A4" s="42" t="s">
        <v>382</v>
      </c>
      <c r="B4" s="154"/>
      <c r="C4" s="154"/>
      <c r="D4" s="154"/>
      <c r="E4" s="154"/>
      <c r="F4" s="154"/>
    </row>
    <row r="5" spans="1:6" x14ac:dyDescent="0.35">
      <c r="A5" s="3" t="s">
        <v>211</v>
      </c>
      <c r="B5" s="63"/>
      <c r="C5" s="95"/>
      <c r="D5" s="63"/>
      <c r="E5" s="63"/>
      <c r="F5" s="63"/>
    </row>
    <row r="6" spans="1:6" x14ac:dyDescent="0.35">
      <c r="A6" s="30" t="s">
        <v>170</v>
      </c>
      <c r="B6" s="66">
        <v>0</v>
      </c>
      <c r="C6" s="96">
        <v>1433213</v>
      </c>
      <c r="D6" s="66">
        <v>1372026</v>
      </c>
      <c r="E6" s="66">
        <v>1347592</v>
      </c>
      <c r="F6" s="66">
        <v>1368984</v>
      </c>
    </row>
    <row r="7" spans="1:6" x14ac:dyDescent="0.35">
      <c r="A7" s="41" t="s">
        <v>201</v>
      </c>
      <c r="B7" s="66">
        <v>0</v>
      </c>
      <c r="C7" s="96">
        <v>1433213</v>
      </c>
      <c r="D7" s="66">
        <v>1372026</v>
      </c>
      <c r="E7" s="66">
        <v>1347592</v>
      </c>
      <c r="F7" s="66">
        <v>1368984</v>
      </c>
    </row>
    <row r="8" spans="1:6" x14ac:dyDescent="0.35">
      <c r="A8" s="42" t="s">
        <v>383</v>
      </c>
      <c r="B8" s="122"/>
      <c r="C8" s="154"/>
      <c r="D8" s="154"/>
      <c r="E8" s="154"/>
      <c r="F8" s="154"/>
    </row>
    <row r="9" spans="1:6" x14ac:dyDescent="0.35">
      <c r="A9" s="3" t="s">
        <v>211</v>
      </c>
      <c r="B9" s="63"/>
      <c r="C9" s="95"/>
      <c r="D9" s="63"/>
      <c r="E9" s="63"/>
      <c r="F9" s="63"/>
    </row>
    <row r="10" spans="1:6" x14ac:dyDescent="0.35">
      <c r="A10" s="30" t="s">
        <v>170</v>
      </c>
      <c r="B10" s="66">
        <v>0</v>
      </c>
      <c r="C10" s="96">
        <v>333494</v>
      </c>
      <c r="D10" s="66">
        <v>461424</v>
      </c>
      <c r="E10" s="66">
        <v>337013</v>
      </c>
      <c r="F10" s="66">
        <v>309396</v>
      </c>
    </row>
    <row r="11" spans="1:6" x14ac:dyDescent="0.35">
      <c r="A11" s="41" t="s">
        <v>203</v>
      </c>
      <c r="B11" s="66">
        <v>0</v>
      </c>
      <c r="C11" s="96">
        <v>333494</v>
      </c>
      <c r="D11" s="66">
        <v>461424</v>
      </c>
      <c r="E11" s="66">
        <v>337013</v>
      </c>
      <c r="F11" s="66">
        <v>309396</v>
      </c>
    </row>
    <row r="12" spans="1:6" x14ac:dyDescent="0.35">
      <c r="A12" s="50" t="s">
        <v>192</v>
      </c>
      <c r="B12" s="59">
        <v>0</v>
      </c>
      <c r="C12" s="60">
        <v>1766707</v>
      </c>
      <c r="D12" s="59">
        <v>1833450</v>
      </c>
      <c r="E12" s="59">
        <v>1684605</v>
      </c>
      <c r="F12" s="59">
        <v>1678380</v>
      </c>
    </row>
    <row r="13" spans="1:6" x14ac:dyDescent="0.35">
      <c r="A13" s="44"/>
      <c r="B13" s="79"/>
      <c r="C13" s="66"/>
      <c r="D13" s="79"/>
      <c r="E13" s="79"/>
      <c r="F13" s="79"/>
    </row>
    <row r="14" spans="1:6" x14ac:dyDescent="0.35">
      <c r="A14" s="40" t="s">
        <v>370</v>
      </c>
      <c r="B14" s="102"/>
      <c r="C14" s="102"/>
      <c r="D14" s="102"/>
      <c r="E14" s="102"/>
      <c r="F14" s="102"/>
    </row>
    <row r="15" spans="1:6" x14ac:dyDescent="0.35">
      <c r="A15" s="42" t="s">
        <v>384</v>
      </c>
      <c r="B15" s="122"/>
      <c r="C15" s="154"/>
      <c r="D15" s="154"/>
      <c r="E15" s="154"/>
      <c r="F15" s="154"/>
    </row>
    <row r="16" spans="1:6" x14ac:dyDescent="0.35">
      <c r="A16" s="3" t="s">
        <v>211</v>
      </c>
      <c r="B16" s="63"/>
      <c r="C16" s="95"/>
      <c r="D16" s="63"/>
      <c r="E16" s="63"/>
      <c r="F16" s="63"/>
    </row>
    <row r="17" spans="1:6" x14ac:dyDescent="0.35">
      <c r="A17" s="30" t="s">
        <v>170</v>
      </c>
      <c r="B17" s="66">
        <v>0</v>
      </c>
      <c r="C17" s="96">
        <v>25015</v>
      </c>
      <c r="D17" s="66">
        <v>24536</v>
      </c>
      <c r="E17" s="66">
        <v>10410</v>
      </c>
      <c r="F17" s="66">
        <v>4344</v>
      </c>
    </row>
    <row r="18" spans="1:6" x14ac:dyDescent="0.35">
      <c r="A18" s="41" t="s">
        <v>201</v>
      </c>
      <c r="B18" s="66">
        <v>0</v>
      </c>
      <c r="C18" s="96">
        <v>25015</v>
      </c>
      <c r="D18" s="66">
        <v>24536</v>
      </c>
      <c r="E18" s="66">
        <v>10410</v>
      </c>
      <c r="F18" s="66">
        <v>4344</v>
      </c>
    </row>
    <row r="19" spans="1:6" x14ac:dyDescent="0.35">
      <c r="A19" s="42" t="s">
        <v>385</v>
      </c>
      <c r="B19" s="122"/>
      <c r="C19" s="154"/>
      <c r="D19" s="154"/>
      <c r="E19" s="154"/>
      <c r="F19" s="154"/>
    </row>
    <row r="20" spans="1:6" x14ac:dyDescent="0.35">
      <c r="A20" s="3" t="s">
        <v>211</v>
      </c>
      <c r="B20" s="63"/>
      <c r="C20" s="95"/>
      <c r="D20" s="63"/>
      <c r="E20" s="63"/>
      <c r="F20" s="63"/>
    </row>
    <row r="21" spans="1:6" x14ac:dyDescent="0.35">
      <c r="A21" s="30" t="s">
        <v>170</v>
      </c>
      <c r="B21" s="66">
        <v>0</v>
      </c>
      <c r="C21" s="96">
        <v>41223</v>
      </c>
      <c r="D21" s="66">
        <v>11398</v>
      </c>
      <c r="E21" s="66">
        <v>730</v>
      </c>
      <c r="F21" s="66">
        <v>0</v>
      </c>
    </row>
    <row r="22" spans="1:6" x14ac:dyDescent="0.35">
      <c r="A22" s="41" t="s">
        <v>203</v>
      </c>
      <c r="B22" s="66">
        <v>0</v>
      </c>
      <c r="C22" s="96">
        <v>41223</v>
      </c>
      <c r="D22" s="66">
        <v>11398</v>
      </c>
      <c r="E22" s="66">
        <v>730</v>
      </c>
      <c r="F22" s="66">
        <v>0</v>
      </c>
    </row>
    <row r="23" spans="1:6" x14ac:dyDescent="0.35">
      <c r="A23" s="42" t="s">
        <v>386</v>
      </c>
      <c r="B23" s="122"/>
      <c r="C23" s="154"/>
      <c r="D23" s="154"/>
      <c r="E23" s="154"/>
      <c r="F23" s="154"/>
    </row>
    <row r="24" spans="1:6" x14ac:dyDescent="0.35">
      <c r="A24" s="3" t="s">
        <v>211</v>
      </c>
      <c r="B24" s="63"/>
      <c r="C24" s="95"/>
      <c r="D24" s="63"/>
      <c r="E24" s="63"/>
      <c r="F24" s="63"/>
    </row>
    <row r="25" spans="1:6" x14ac:dyDescent="0.35">
      <c r="A25" s="30" t="s">
        <v>170</v>
      </c>
      <c r="B25" s="66">
        <v>0</v>
      </c>
      <c r="C25" s="96">
        <v>18173039</v>
      </c>
      <c r="D25" s="66">
        <v>22340882</v>
      </c>
      <c r="E25" s="66">
        <v>25870090</v>
      </c>
      <c r="F25" s="66">
        <v>28788254</v>
      </c>
    </row>
    <row r="26" spans="1:6" x14ac:dyDescent="0.35">
      <c r="A26" s="41" t="s">
        <v>205</v>
      </c>
      <c r="B26" s="66">
        <v>0</v>
      </c>
      <c r="C26" s="96">
        <v>18173039</v>
      </c>
      <c r="D26" s="66">
        <v>22340882</v>
      </c>
      <c r="E26" s="66">
        <v>25870090</v>
      </c>
      <c r="F26" s="66">
        <v>28788254</v>
      </c>
    </row>
    <row r="27" spans="1:6" x14ac:dyDescent="0.35">
      <c r="A27" s="42" t="s">
        <v>387</v>
      </c>
      <c r="B27" s="154"/>
      <c r="C27" s="154"/>
      <c r="D27" s="154"/>
      <c r="E27" s="154"/>
      <c r="F27" s="154"/>
    </row>
    <row r="28" spans="1:6" x14ac:dyDescent="0.35">
      <c r="A28" s="3" t="s">
        <v>211</v>
      </c>
      <c r="B28" s="63"/>
      <c r="C28" s="95"/>
      <c r="D28" s="63"/>
      <c r="E28" s="63"/>
      <c r="F28" s="63"/>
    </row>
    <row r="29" spans="1:6" x14ac:dyDescent="0.35">
      <c r="A29" s="30" t="s">
        <v>170</v>
      </c>
      <c r="B29" s="66">
        <v>0</v>
      </c>
      <c r="C29" s="96">
        <v>134444</v>
      </c>
      <c r="D29" s="66">
        <v>149025</v>
      </c>
      <c r="E29" s="66">
        <v>150942</v>
      </c>
      <c r="F29" s="66">
        <v>134952</v>
      </c>
    </row>
    <row r="30" spans="1:6" x14ac:dyDescent="0.35">
      <c r="A30" s="41" t="s">
        <v>207</v>
      </c>
      <c r="B30" s="66">
        <v>0</v>
      </c>
      <c r="C30" s="96">
        <v>134444</v>
      </c>
      <c r="D30" s="66">
        <v>149025</v>
      </c>
      <c r="E30" s="66">
        <v>150942</v>
      </c>
      <c r="F30" s="66">
        <v>134952</v>
      </c>
    </row>
    <row r="31" spans="1:6" x14ac:dyDescent="0.35">
      <c r="A31" s="42" t="s">
        <v>388</v>
      </c>
      <c r="B31" s="122"/>
      <c r="C31" s="154"/>
      <c r="D31" s="154"/>
      <c r="E31" s="154"/>
      <c r="F31" s="154"/>
    </row>
    <row r="32" spans="1:6" x14ac:dyDescent="0.35">
      <c r="A32" s="3" t="s">
        <v>211</v>
      </c>
      <c r="B32" s="63"/>
      <c r="C32" s="95"/>
      <c r="D32" s="63"/>
      <c r="E32" s="63"/>
      <c r="F32" s="63"/>
    </row>
    <row r="33" spans="1:6" x14ac:dyDescent="0.35">
      <c r="A33" s="30" t="s">
        <v>371</v>
      </c>
      <c r="B33" s="66">
        <v>0</v>
      </c>
      <c r="C33" s="96">
        <v>1263386</v>
      </c>
      <c r="D33" s="66">
        <v>1404308</v>
      </c>
      <c r="E33" s="66">
        <v>1271724</v>
      </c>
      <c r="F33" s="66">
        <v>1330893</v>
      </c>
    </row>
    <row r="34" spans="1:6" x14ac:dyDescent="0.35">
      <c r="A34" s="41" t="s">
        <v>209</v>
      </c>
      <c r="B34" s="66">
        <v>0</v>
      </c>
      <c r="C34" s="96">
        <v>1263386</v>
      </c>
      <c r="D34" s="66">
        <v>1404308</v>
      </c>
      <c r="E34" s="66">
        <v>1271724</v>
      </c>
      <c r="F34" s="66">
        <v>1330893</v>
      </c>
    </row>
    <row r="35" spans="1:6" x14ac:dyDescent="0.35">
      <c r="A35" s="6" t="s">
        <v>192</v>
      </c>
      <c r="B35" s="59">
        <v>0</v>
      </c>
      <c r="C35" s="60">
        <v>19637107</v>
      </c>
      <c r="D35" s="59">
        <v>23930149</v>
      </c>
      <c r="E35" s="59">
        <v>27303896</v>
      </c>
      <c r="F35" s="59">
        <v>30258443</v>
      </c>
    </row>
    <row r="36" spans="1:6" x14ac:dyDescent="0.35">
      <c r="A36" s="255" t="s">
        <v>389</v>
      </c>
      <c r="B36" s="255"/>
      <c r="C36" s="255"/>
      <c r="D36" s="255"/>
      <c r="E36" s="255"/>
      <c r="F36" s="255"/>
    </row>
    <row r="37" spans="1:6" x14ac:dyDescent="0.35">
      <c r="A37" s="182"/>
      <c r="B37" s="213"/>
      <c r="C37" s="213"/>
      <c r="D37" s="213"/>
      <c r="E37" s="213"/>
      <c r="F37" s="213"/>
    </row>
    <row r="38" spans="1:6" x14ac:dyDescent="0.35">
      <c r="A38" s="40" t="s">
        <v>390</v>
      </c>
      <c r="B38" s="102"/>
      <c r="C38" s="102"/>
      <c r="D38" s="102"/>
      <c r="E38" s="102"/>
      <c r="F38" s="102"/>
    </row>
    <row r="39" spans="1:6" x14ac:dyDescent="0.35">
      <c r="A39" s="42" t="s">
        <v>391</v>
      </c>
      <c r="B39" s="154"/>
      <c r="C39" s="154"/>
      <c r="D39" s="154"/>
      <c r="E39" s="154"/>
      <c r="F39" s="154"/>
    </row>
    <row r="40" spans="1:6" x14ac:dyDescent="0.35">
      <c r="A40" s="3" t="s">
        <v>236</v>
      </c>
      <c r="B40" s="155"/>
      <c r="C40" s="161"/>
      <c r="D40" s="155"/>
      <c r="E40" s="155"/>
      <c r="F40" s="155"/>
    </row>
    <row r="41" spans="1:6" x14ac:dyDescent="0.35">
      <c r="A41" s="30" t="s">
        <v>172</v>
      </c>
      <c r="B41" s="155">
        <v>0</v>
      </c>
      <c r="C41" s="161">
        <v>114725</v>
      </c>
      <c r="D41" s="155">
        <v>111215</v>
      </c>
      <c r="E41" s="155">
        <v>105883</v>
      </c>
      <c r="F41" s="155">
        <v>99852</v>
      </c>
    </row>
    <row r="42" spans="1:6" x14ac:dyDescent="0.35">
      <c r="A42" s="30" t="s">
        <v>166</v>
      </c>
      <c r="B42" s="155">
        <v>0</v>
      </c>
      <c r="C42" s="161">
        <v>6054</v>
      </c>
      <c r="D42" s="155">
        <v>6054</v>
      </c>
      <c r="E42" s="155">
        <v>6054</v>
      </c>
      <c r="F42" s="155">
        <v>6054</v>
      </c>
    </row>
    <row r="43" spans="1:6" x14ac:dyDescent="0.35">
      <c r="A43" s="30" t="s">
        <v>240</v>
      </c>
      <c r="B43" s="66">
        <v>0</v>
      </c>
      <c r="C43" s="96">
        <v>2237</v>
      </c>
      <c r="D43" s="66">
        <v>1921</v>
      </c>
      <c r="E43" s="66">
        <v>1879</v>
      </c>
      <c r="F43" s="66">
        <v>1812</v>
      </c>
    </row>
    <row r="44" spans="1:6" x14ac:dyDescent="0.35">
      <c r="A44" s="3" t="s">
        <v>201</v>
      </c>
      <c r="B44" s="66">
        <v>0</v>
      </c>
      <c r="C44" s="96">
        <v>123016</v>
      </c>
      <c r="D44" s="66">
        <v>119190</v>
      </c>
      <c r="E44" s="66">
        <v>113816</v>
      </c>
      <c r="F44" s="66">
        <v>107718</v>
      </c>
    </row>
    <row r="45" spans="1:6" x14ac:dyDescent="0.35">
      <c r="A45" s="36" t="s">
        <v>192</v>
      </c>
      <c r="B45" s="157">
        <v>0</v>
      </c>
      <c r="C45" s="164">
        <v>123016</v>
      </c>
      <c r="D45" s="157">
        <v>119190</v>
      </c>
      <c r="E45" s="157">
        <v>113816</v>
      </c>
      <c r="F45" s="157">
        <v>107718</v>
      </c>
    </row>
    <row r="46" spans="1:6" s="239" customFormat="1" ht="15" customHeight="1" x14ac:dyDescent="0.35">
      <c r="A46" s="241" t="s">
        <v>237</v>
      </c>
      <c r="B46" s="241"/>
      <c r="C46" s="241"/>
      <c r="D46" s="241"/>
      <c r="E46" s="241"/>
      <c r="F46" s="241"/>
    </row>
    <row r="47" spans="1:6" s="239" customFormat="1" x14ac:dyDescent="0.35">
      <c r="A47" s="244" t="s">
        <v>238</v>
      </c>
      <c r="B47" s="244"/>
      <c r="C47" s="244"/>
      <c r="D47" s="244"/>
      <c r="E47" s="244"/>
      <c r="F47" s="244"/>
    </row>
    <row r="48" spans="1:6" s="239" customFormat="1" x14ac:dyDescent="0.35">
      <c r="A48" s="244" t="s">
        <v>176</v>
      </c>
      <c r="B48" s="244"/>
      <c r="C48" s="244"/>
      <c r="D48" s="244"/>
      <c r="E48" s="244"/>
      <c r="F48" s="244"/>
    </row>
    <row r="49" spans="2:6" s="239" customFormat="1" x14ac:dyDescent="0.35">
      <c r="B49" s="238"/>
      <c r="C49" s="238"/>
      <c r="D49" s="238"/>
      <c r="E49" s="238"/>
      <c r="F49" s="238"/>
    </row>
  </sheetData>
  <mergeCells count="1">
    <mergeCell ref="A36:F36"/>
  </mergeCell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showGridLines="0" zoomScaleNormal="100" workbookViewId="0">
      <selection activeCell="H11" sqref="H11"/>
    </sheetView>
  </sheetViews>
  <sheetFormatPr defaultColWidth="8.81640625" defaultRowHeight="14.5" x14ac:dyDescent="0.35"/>
  <cols>
    <col min="1" max="1" width="68.81640625" style="10" customWidth="1"/>
    <col min="2" max="2" width="8.7265625" style="142" bestFit="1" customWidth="1"/>
    <col min="3" max="6" width="8.1796875" style="142" customWidth="1"/>
    <col min="7" max="16384" width="8.81640625" style="10"/>
  </cols>
  <sheetData>
    <row r="1" spans="1:6" s="239" customFormat="1" x14ac:dyDescent="0.35">
      <c r="A1" s="261" t="s">
        <v>392</v>
      </c>
      <c r="B1" s="261"/>
      <c r="C1" s="261"/>
      <c r="D1" s="261"/>
      <c r="E1" s="261"/>
      <c r="F1" s="261"/>
    </row>
    <row r="2" spans="1:6" ht="51.5" x14ac:dyDescent="0.35">
      <c r="A2" s="29" t="s">
        <v>367</v>
      </c>
      <c r="B2" s="177" t="s">
        <v>636</v>
      </c>
      <c r="C2" s="178" t="s">
        <v>637</v>
      </c>
      <c r="D2" s="179" t="s">
        <v>638</v>
      </c>
      <c r="E2" s="179" t="s">
        <v>639</v>
      </c>
      <c r="F2" s="179" t="s">
        <v>640</v>
      </c>
    </row>
    <row r="3" spans="1:6" x14ac:dyDescent="0.35">
      <c r="A3" s="49" t="s">
        <v>393</v>
      </c>
      <c r="B3" s="180"/>
      <c r="C3" s="180"/>
      <c r="D3" s="180"/>
      <c r="E3" s="180"/>
      <c r="F3" s="180"/>
    </row>
    <row r="4" spans="1:6" x14ac:dyDescent="0.35">
      <c r="A4" s="2" t="s">
        <v>150</v>
      </c>
      <c r="B4" s="74"/>
      <c r="C4" s="68"/>
      <c r="D4" s="74"/>
      <c r="E4" s="74"/>
      <c r="F4" s="74"/>
    </row>
    <row r="5" spans="1:6" x14ac:dyDescent="0.35">
      <c r="A5" s="3" t="s">
        <v>170</v>
      </c>
      <c r="B5" s="75">
        <v>1539225</v>
      </c>
      <c r="C5" s="68">
        <v>0</v>
      </c>
      <c r="D5" s="74">
        <v>0</v>
      </c>
      <c r="E5" s="74">
        <v>0</v>
      </c>
      <c r="F5" s="74">
        <v>0</v>
      </c>
    </row>
    <row r="6" spans="1:6" x14ac:dyDescent="0.35">
      <c r="A6" s="3" t="s">
        <v>306</v>
      </c>
      <c r="B6" s="74"/>
      <c r="C6" s="68"/>
      <c r="D6" s="74"/>
      <c r="E6" s="74"/>
      <c r="F6" s="74"/>
    </row>
    <row r="7" spans="1:6" x14ac:dyDescent="0.35">
      <c r="A7" s="30" t="s">
        <v>394</v>
      </c>
      <c r="B7" s="75">
        <v>65</v>
      </c>
      <c r="C7" s="68">
        <v>0</v>
      </c>
      <c r="D7" s="74">
        <v>0</v>
      </c>
      <c r="E7" s="74">
        <v>0</v>
      </c>
      <c r="F7" s="74">
        <v>0</v>
      </c>
    </row>
    <row r="8" spans="1:6" x14ac:dyDescent="0.35">
      <c r="A8" s="30" t="s">
        <v>395</v>
      </c>
      <c r="B8" s="79">
        <v>760</v>
      </c>
      <c r="C8" s="69">
        <v>0</v>
      </c>
      <c r="D8" s="79">
        <v>0</v>
      </c>
      <c r="E8" s="79">
        <v>0</v>
      </c>
      <c r="F8" s="79">
        <v>0</v>
      </c>
    </row>
    <row r="9" spans="1:6" x14ac:dyDescent="0.35">
      <c r="A9" s="27" t="s">
        <v>151</v>
      </c>
      <c r="B9" s="119">
        <v>1540050</v>
      </c>
      <c r="C9" s="60">
        <v>0</v>
      </c>
      <c r="D9" s="119">
        <v>0</v>
      </c>
      <c r="E9" s="119">
        <v>0</v>
      </c>
      <c r="F9" s="119">
        <v>0</v>
      </c>
    </row>
    <row r="10" spans="1:6" x14ac:dyDescent="0.35">
      <c r="A10" s="6" t="s">
        <v>369</v>
      </c>
      <c r="B10" s="119">
        <v>1540050</v>
      </c>
      <c r="C10" s="60">
        <v>0</v>
      </c>
      <c r="D10" s="119">
        <v>0</v>
      </c>
      <c r="E10" s="119">
        <v>0</v>
      </c>
      <c r="F10" s="119">
        <v>0</v>
      </c>
    </row>
    <row r="11" spans="1:6" x14ac:dyDescent="0.35">
      <c r="A11" s="49" t="s">
        <v>370</v>
      </c>
      <c r="B11" s="180"/>
      <c r="C11" s="166"/>
      <c r="D11" s="166"/>
      <c r="E11" s="166"/>
      <c r="F11" s="166"/>
    </row>
    <row r="12" spans="1:6" x14ac:dyDescent="0.35">
      <c r="A12" s="2" t="s">
        <v>150</v>
      </c>
      <c r="B12" s="74"/>
      <c r="C12" s="68"/>
      <c r="D12" s="74"/>
      <c r="E12" s="74"/>
      <c r="F12" s="74"/>
    </row>
    <row r="13" spans="1:6" x14ac:dyDescent="0.35">
      <c r="A13" s="3" t="s">
        <v>170</v>
      </c>
      <c r="B13" s="75">
        <v>12805589</v>
      </c>
      <c r="C13" s="68">
        <v>0</v>
      </c>
      <c r="D13" s="74">
        <v>0</v>
      </c>
      <c r="E13" s="74">
        <v>0</v>
      </c>
      <c r="F13" s="74">
        <v>0</v>
      </c>
    </row>
    <row r="14" spans="1:6" x14ac:dyDescent="0.35">
      <c r="A14" s="3" t="s">
        <v>371</v>
      </c>
      <c r="B14" s="79">
        <v>1208878</v>
      </c>
      <c r="C14" s="69">
        <v>0</v>
      </c>
      <c r="D14" s="79">
        <v>0</v>
      </c>
      <c r="E14" s="79">
        <v>0</v>
      </c>
      <c r="F14" s="79">
        <v>0</v>
      </c>
    </row>
    <row r="15" spans="1:6" x14ac:dyDescent="0.35">
      <c r="A15" s="27" t="s">
        <v>151</v>
      </c>
      <c r="B15" s="119">
        <v>14014467</v>
      </c>
      <c r="C15" s="60">
        <v>0</v>
      </c>
      <c r="D15" s="119">
        <v>0</v>
      </c>
      <c r="E15" s="119">
        <v>0</v>
      </c>
      <c r="F15" s="119">
        <v>0</v>
      </c>
    </row>
    <row r="16" spans="1:6" x14ac:dyDescent="0.35">
      <c r="A16" s="6" t="s">
        <v>372</v>
      </c>
      <c r="B16" s="119">
        <v>14014467</v>
      </c>
      <c r="C16" s="60">
        <v>0</v>
      </c>
      <c r="D16" s="119">
        <v>0</v>
      </c>
      <c r="E16" s="119">
        <v>0</v>
      </c>
      <c r="F16" s="119">
        <v>0</v>
      </c>
    </row>
    <row r="17" spans="1:6" x14ac:dyDescent="0.35">
      <c r="A17" s="49" t="s">
        <v>373</v>
      </c>
      <c r="B17" s="180"/>
      <c r="C17" s="166"/>
      <c r="D17" s="166"/>
      <c r="E17" s="166"/>
      <c r="F17" s="166"/>
    </row>
    <row r="18" spans="1:6" x14ac:dyDescent="0.35">
      <c r="A18" s="2" t="s">
        <v>165</v>
      </c>
      <c r="B18" s="74"/>
      <c r="C18" s="68"/>
      <c r="D18" s="74"/>
      <c r="E18" s="74"/>
      <c r="F18" s="74"/>
    </row>
    <row r="19" spans="1:6" x14ac:dyDescent="0.35">
      <c r="A19" s="3" t="s">
        <v>172</v>
      </c>
      <c r="B19" s="74">
        <v>113538</v>
      </c>
      <c r="C19" s="68">
        <v>0</v>
      </c>
      <c r="D19" s="74">
        <v>0</v>
      </c>
      <c r="E19" s="74">
        <v>0</v>
      </c>
      <c r="F19" s="74">
        <v>0</v>
      </c>
    </row>
    <row r="20" spans="1:6" x14ac:dyDescent="0.35">
      <c r="A20" s="3" t="s">
        <v>166</v>
      </c>
      <c r="B20" s="74">
        <v>7823</v>
      </c>
      <c r="C20" s="68">
        <v>0</v>
      </c>
      <c r="D20" s="74">
        <v>0</v>
      </c>
      <c r="E20" s="74">
        <v>0</v>
      </c>
      <c r="F20" s="74">
        <v>0</v>
      </c>
    </row>
    <row r="21" spans="1:6" x14ac:dyDescent="0.35">
      <c r="A21" s="3" t="s">
        <v>240</v>
      </c>
      <c r="B21" s="79">
        <v>2251</v>
      </c>
      <c r="C21" s="69">
        <v>0</v>
      </c>
      <c r="D21" s="79">
        <v>0</v>
      </c>
      <c r="E21" s="79">
        <v>0</v>
      </c>
      <c r="F21" s="79">
        <v>0</v>
      </c>
    </row>
    <row r="22" spans="1:6" x14ac:dyDescent="0.35">
      <c r="A22" s="27" t="s">
        <v>167</v>
      </c>
      <c r="B22" s="119">
        <v>123612</v>
      </c>
      <c r="C22" s="60">
        <v>0</v>
      </c>
      <c r="D22" s="119">
        <v>0</v>
      </c>
      <c r="E22" s="119">
        <v>0</v>
      </c>
      <c r="F22" s="119">
        <v>0</v>
      </c>
    </row>
    <row r="23" spans="1:6" x14ac:dyDescent="0.35">
      <c r="A23" s="36" t="s">
        <v>374</v>
      </c>
      <c r="B23" s="119">
        <v>123612</v>
      </c>
      <c r="C23" s="60">
        <v>0</v>
      </c>
      <c r="D23" s="119">
        <v>0</v>
      </c>
      <c r="E23" s="119">
        <v>0</v>
      </c>
      <c r="F23" s="119">
        <v>0</v>
      </c>
    </row>
    <row r="24" spans="1:6" x14ac:dyDescent="0.35">
      <c r="A24" s="49" t="s">
        <v>375</v>
      </c>
      <c r="B24" s="180"/>
      <c r="C24" s="166"/>
      <c r="D24" s="166"/>
      <c r="E24" s="166"/>
      <c r="F24" s="166"/>
    </row>
    <row r="25" spans="1:6" x14ac:dyDescent="0.35">
      <c r="A25" s="2" t="s">
        <v>150</v>
      </c>
      <c r="B25" s="74"/>
      <c r="C25" s="68"/>
      <c r="D25" s="74"/>
      <c r="E25" s="74"/>
      <c r="F25" s="74"/>
    </row>
    <row r="26" spans="1:6" x14ac:dyDescent="0.35">
      <c r="A26" s="3" t="s">
        <v>170</v>
      </c>
      <c r="B26" s="75">
        <v>14344814</v>
      </c>
      <c r="C26" s="68">
        <v>0</v>
      </c>
      <c r="D26" s="74">
        <v>0</v>
      </c>
      <c r="E26" s="74">
        <v>0</v>
      </c>
      <c r="F26" s="74">
        <v>0</v>
      </c>
    </row>
    <row r="27" spans="1:6" x14ac:dyDescent="0.35">
      <c r="A27" s="3" t="s">
        <v>371</v>
      </c>
      <c r="B27" s="74">
        <v>1208878</v>
      </c>
      <c r="C27" s="68">
        <v>0</v>
      </c>
      <c r="D27" s="74">
        <v>0</v>
      </c>
      <c r="E27" s="74">
        <v>0</v>
      </c>
      <c r="F27" s="74">
        <v>0</v>
      </c>
    </row>
    <row r="28" spans="1:6" x14ac:dyDescent="0.35">
      <c r="A28" s="3" t="s">
        <v>306</v>
      </c>
      <c r="B28" s="79">
        <v>825</v>
      </c>
      <c r="C28" s="69">
        <v>0</v>
      </c>
      <c r="D28" s="79">
        <v>0</v>
      </c>
      <c r="E28" s="79">
        <v>0</v>
      </c>
      <c r="F28" s="79">
        <v>0</v>
      </c>
    </row>
    <row r="29" spans="1:6" x14ac:dyDescent="0.35">
      <c r="A29" s="27" t="s">
        <v>151</v>
      </c>
      <c r="B29" s="119">
        <v>15554517</v>
      </c>
      <c r="C29" s="60">
        <v>0</v>
      </c>
      <c r="D29" s="119">
        <v>0</v>
      </c>
      <c r="E29" s="119">
        <v>0</v>
      </c>
      <c r="F29" s="119">
        <v>0</v>
      </c>
    </row>
    <row r="30" spans="1:6" x14ac:dyDescent="0.35">
      <c r="A30" s="2" t="s">
        <v>165</v>
      </c>
      <c r="B30" s="74"/>
      <c r="C30" s="68"/>
      <c r="D30" s="74"/>
      <c r="E30" s="74"/>
      <c r="F30" s="74"/>
    </row>
    <row r="31" spans="1:6" x14ac:dyDescent="0.35">
      <c r="A31" s="3" t="s">
        <v>172</v>
      </c>
      <c r="B31" s="74">
        <v>113538</v>
      </c>
      <c r="C31" s="68">
        <v>0</v>
      </c>
      <c r="D31" s="74">
        <v>0</v>
      </c>
      <c r="E31" s="74">
        <v>0</v>
      </c>
      <c r="F31" s="74">
        <v>0</v>
      </c>
    </row>
    <row r="32" spans="1:6" x14ac:dyDescent="0.35">
      <c r="A32" s="3" t="s">
        <v>166</v>
      </c>
      <c r="B32" s="74">
        <v>7823</v>
      </c>
      <c r="C32" s="68">
        <v>0</v>
      </c>
      <c r="D32" s="74">
        <v>0</v>
      </c>
      <c r="E32" s="74">
        <v>0</v>
      </c>
      <c r="F32" s="74">
        <v>0</v>
      </c>
    </row>
    <row r="33" spans="1:6" x14ac:dyDescent="0.35">
      <c r="A33" s="3" t="s">
        <v>240</v>
      </c>
      <c r="B33" s="79">
        <v>2251</v>
      </c>
      <c r="C33" s="69">
        <v>0</v>
      </c>
      <c r="D33" s="79">
        <v>0</v>
      </c>
      <c r="E33" s="79">
        <v>0</v>
      </c>
      <c r="F33" s="79">
        <v>0</v>
      </c>
    </row>
    <row r="34" spans="1:6" x14ac:dyDescent="0.35">
      <c r="A34" s="27" t="s">
        <v>167</v>
      </c>
      <c r="B34" s="119">
        <v>123612</v>
      </c>
      <c r="C34" s="60">
        <v>0</v>
      </c>
      <c r="D34" s="119">
        <v>0</v>
      </c>
      <c r="E34" s="119">
        <v>0</v>
      </c>
      <c r="F34" s="119">
        <v>0</v>
      </c>
    </row>
    <row r="35" spans="1:6" x14ac:dyDescent="0.35">
      <c r="A35" s="36" t="s">
        <v>376</v>
      </c>
      <c r="B35" s="119">
        <v>15678129</v>
      </c>
      <c r="C35" s="60">
        <v>0</v>
      </c>
      <c r="D35" s="119">
        <v>0</v>
      </c>
      <c r="E35" s="119">
        <v>0</v>
      </c>
      <c r="F35" s="119">
        <v>0</v>
      </c>
    </row>
    <row r="36" spans="1:6" s="239" customFormat="1" ht="15" customHeight="1" x14ac:dyDescent="0.35">
      <c r="A36" s="241" t="s">
        <v>313</v>
      </c>
      <c r="B36" s="241"/>
      <c r="C36" s="241"/>
      <c r="D36" s="241"/>
      <c r="E36" s="241"/>
      <c r="F36" s="241"/>
    </row>
    <row r="37" spans="1:6" s="239" customFormat="1" ht="15" customHeight="1" x14ac:dyDescent="0.35">
      <c r="A37" s="248" t="s">
        <v>238</v>
      </c>
      <c r="B37" s="248"/>
      <c r="C37" s="248"/>
      <c r="D37" s="248"/>
      <c r="E37" s="248"/>
      <c r="F37" s="248"/>
    </row>
    <row r="38" spans="1:6" s="239" customFormat="1" ht="15" customHeight="1" x14ac:dyDescent="0.35">
      <c r="A38" s="248" t="s">
        <v>176</v>
      </c>
      <c r="B38" s="248"/>
      <c r="C38" s="248"/>
      <c r="D38" s="248"/>
      <c r="E38" s="248"/>
      <c r="F38" s="248"/>
    </row>
  </sheetData>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3"/>
  <sheetViews>
    <sheetView showGridLines="0" topLeftCell="A46" workbookViewId="0">
      <selection activeCell="A66" sqref="A65:A66"/>
    </sheetView>
  </sheetViews>
  <sheetFormatPr defaultColWidth="8.81640625" defaultRowHeight="14.5" x14ac:dyDescent="0.35"/>
  <cols>
    <col min="1" max="1" width="115.81640625" style="10" customWidth="1"/>
    <col min="2" max="6" width="8.81640625" style="142"/>
    <col min="7" max="16384" width="8.81640625" style="10"/>
  </cols>
  <sheetData>
    <row r="1" spans="1:6" s="239" customFormat="1" x14ac:dyDescent="0.35">
      <c r="A1" s="25" t="s">
        <v>396</v>
      </c>
      <c r="B1" s="238"/>
      <c r="C1" s="238"/>
      <c r="D1" s="238"/>
      <c r="E1" s="238"/>
      <c r="F1" s="238"/>
    </row>
    <row r="2" spans="1:6" s="239" customFormat="1" x14ac:dyDescent="0.35">
      <c r="A2" s="257" t="s">
        <v>397</v>
      </c>
      <c r="B2" s="258"/>
      <c r="C2" s="258"/>
      <c r="D2" s="258"/>
      <c r="E2" s="258"/>
      <c r="F2" s="258"/>
    </row>
    <row r="3" spans="1:6" ht="51.5" x14ac:dyDescent="0.35">
      <c r="A3" s="11"/>
      <c r="B3" s="177" t="s">
        <v>636</v>
      </c>
      <c r="C3" s="178" t="s">
        <v>637</v>
      </c>
      <c r="D3" s="179" t="s">
        <v>638</v>
      </c>
      <c r="E3" s="179" t="s">
        <v>639</v>
      </c>
      <c r="F3" s="179" t="s">
        <v>640</v>
      </c>
    </row>
    <row r="4" spans="1:6" x14ac:dyDescent="0.35">
      <c r="A4" s="42" t="s">
        <v>398</v>
      </c>
      <c r="B4" s="154"/>
      <c r="C4" s="154"/>
      <c r="D4" s="154"/>
      <c r="E4" s="154"/>
      <c r="F4" s="154"/>
    </row>
    <row r="5" spans="1:6" x14ac:dyDescent="0.35">
      <c r="A5" s="3" t="s">
        <v>211</v>
      </c>
      <c r="B5" s="63"/>
      <c r="C5" s="95"/>
      <c r="D5" s="63"/>
      <c r="E5" s="63"/>
      <c r="F5" s="63"/>
    </row>
    <row r="6" spans="1:6" x14ac:dyDescent="0.35">
      <c r="A6" s="30" t="s">
        <v>170</v>
      </c>
      <c r="B6" s="66">
        <v>56759</v>
      </c>
      <c r="C6" s="96">
        <v>0</v>
      </c>
      <c r="D6" s="66">
        <v>0</v>
      </c>
      <c r="E6" s="66">
        <v>0</v>
      </c>
      <c r="F6" s="66">
        <v>0</v>
      </c>
    </row>
    <row r="7" spans="1:6" x14ac:dyDescent="0.35">
      <c r="A7" s="41" t="s">
        <v>201</v>
      </c>
      <c r="B7" s="66">
        <v>56759</v>
      </c>
      <c r="C7" s="96">
        <v>0</v>
      </c>
      <c r="D7" s="66">
        <v>0</v>
      </c>
      <c r="E7" s="66">
        <v>0</v>
      </c>
      <c r="F7" s="66">
        <v>0</v>
      </c>
    </row>
    <row r="8" spans="1:6" x14ac:dyDescent="0.35">
      <c r="A8" s="42" t="s">
        <v>383</v>
      </c>
      <c r="B8" s="154"/>
      <c r="C8" s="122"/>
      <c r="D8" s="122"/>
      <c r="E8" s="122"/>
      <c r="F8" s="122"/>
    </row>
    <row r="9" spans="1:6" x14ac:dyDescent="0.35">
      <c r="A9" s="3" t="s">
        <v>211</v>
      </c>
      <c r="B9" s="63"/>
      <c r="C9" s="95"/>
      <c r="D9" s="63"/>
      <c r="E9" s="63"/>
      <c r="F9" s="63"/>
    </row>
    <row r="10" spans="1:6" x14ac:dyDescent="0.35">
      <c r="A10" s="30" t="s">
        <v>170</v>
      </c>
      <c r="B10" s="66">
        <v>195194</v>
      </c>
      <c r="C10" s="96">
        <v>0</v>
      </c>
      <c r="D10" s="66">
        <v>0</v>
      </c>
      <c r="E10" s="66">
        <v>0</v>
      </c>
      <c r="F10" s="66">
        <v>0</v>
      </c>
    </row>
    <row r="11" spans="1:6" x14ac:dyDescent="0.35">
      <c r="A11" s="41" t="s">
        <v>203</v>
      </c>
      <c r="B11" s="66">
        <v>195194</v>
      </c>
      <c r="C11" s="96">
        <v>0</v>
      </c>
      <c r="D11" s="66">
        <v>0</v>
      </c>
      <c r="E11" s="66">
        <v>0</v>
      </c>
      <c r="F11" s="66">
        <v>0</v>
      </c>
    </row>
    <row r="12" spans="1:6" x14ac:dyDescent="0.35">
      <c r="A12" s="42" t="s">
        <v>399</v>
      </c>
      <c r="B12" s="154"/>
      <c r="C12" s="122"/>
      <c r="D12" s="122"/>
      <c r="E12" s="122"/>
      <c r="F12" s="122"/>
    </row>
    <row r="13" spans="1:6" x14ac:dyDescent="0.35">
      <c r="A13" s="3" t="s">
        <v>211</v>
      </c>
      <c r="B13" s="63"/>
      <c r="C13" s="95"/>
      <c r="D13" s="63"/>
      <c r="E13" s="63"/>
      <c r="F13" s="63"/>
    </row>
    <row r="14" spans="1:6" x14ac:dyDescent="0.35">
      <c r="A14" s="30" t="s">
        <v>170</v>
      </c>
      <c r="B14" s="66">
        <v>1258029</v>
      </c>
      <c r="C14" s="96">
        <v>0</v>
      </c>
      <c r="D14" s="66">
        <v>0</v>
      </c>
      <c r="E14" s="66">
        <v>0</v>
      </c>
      <c r="F14" s="66">
        <v>0</v>
      </c>
    </row>
    <row r="15" spans="1:6" x14ac:dyDescent="0.35">
      <c r="A15" s="41" t="s">
        <v>205</v>
      </c>
      <c r="B15" s="66">
        <v>1258029</v>
      </c>
      <c r="C15" s="96">
        <v>0</v>
      </c>
      <c r="D15" s="66">
        <v>0</v>
      </c>
      <c r="E15" s="66">
        <v>0</v>
      </c>
      <c r="F15" s="66">
        <v>0</v>
      </c>
    </row>
    <row r="16" spans="1:6" x14ac:dyDescent="0.35">
      <c r="A16" s="42" t="s">
        <v>400</v>
      </c>
      <c r="B16" s="154"/>
      <c r="C16" s="122"/>
      <c r="D16" s="122"/>
      <c r="E16" s="122"/>
      <c r="F16" s="122"/>
    </row>
    <row r="17" spans="1:6" x14ac:dyDescent="0.35">
      <c r="A17" s="3" t="s">
        <v>211</v>
      </c>
      <c r="B17" s="63"/>
      <c r="C17" s="95"/>
      <c r="D17" s="63"/>
      <c r="E17" s="63"/>
      <c r="F17" s="63"/>
    </row>
    <row r="18" spans="1:6" x14ac:dyDescent="0.35">
      <c r="A18" s="30" t="s">
        <v>170</v>
      </c>
      <c r="B18" s="66">
        <v>29243</v>
      </c>
      <c r="C18" s="96">
        <v>0</v>
      </c>
      <c r="D18" s="66">
        <v>0</v>
      </c>
      <c r="E18" s="66">
        <v>0</v>
      </c>
      <c r="F18" s="66">
        <v>0</v>
      </c>
    </row>
    <row r="19" spans="1:6" x14ac:dyDescent="0.35">
      <c r="A19" s="41" t="s">
        <v>207</v>
      </c>
      <c r="B19" s="66">
        <v>29243</v>
      </c>
      <c r="C19" s="96">
        <v>0</v>
      </c>
      <c r="D19" s="66">
        <v>0</v>
      </c>
      <c r="E19" s="66">
        <v>0</v>
      </c>
      <c r="F19" s="66">
        <v>0</v>
      </c>
    </row>
    <row r="20" spans="1:6" x14ac:dyDescent="0.35">
      <c r="A20" s="42" t="s">
        <v>401</v>
      </c>
      <c r="B20" s="154"/>
      <c r="C20" s="122"/>
      <c r="D20" s="122"/>
      <c r="E20" s="122"/>
      <c r="F20" s="122"/>
    </row>
    <row r="21" spans="1:6" x14ac:dyDescent="0.35">
      <c r="A21" s="3" t="s">
        <v>402</v>
      </c>
      <c r="B21" s="63"/>
      <c r="C21" s="95"/>
      <c r="D21" s="63"/>
      <c r="E21" s="63"/>
      <c r="F21" s="63"/>
    </row>
    <row r="22" spans="1:6" x14ac:dyDescent="0.35">
      <c r="A22" s="30" t="s">
        <v>394</v>
      </c>
      <c r="B22" s="66">
        <v>65</v>
      </c>
      <c r="C22" s="96">
        <v>0</v>
      </c>
      <c r="D22" s="66">
        <v>0</v>
      </c>
      <c r="E22" s="66">
        <v>0</v>
      </c>
      <c r="F22" s="66">
        <v>0</v>
      </c>
    </row>
    <row r="23" spans="1:6" x14ac:dyDescent="0.35">
      <c r="A23" s="41" t="s">
        <v>209</v>
      </c>
      <c r="B23" s="66">
        <v>65</v>
      </c>
      <c r="C23" s="96">
        <v>0</v>
      </c>
      <c r="D23" s="66">
        <v>0</v>
      </c>
      <c r="E23" s="66">
        <v>0</v>
      </c>
      <c r="F23" s="66">
        <v>0</v>
      </c>
    </row>
    <row r="24" spans="1:6" x14ac:dyDescent="0.35">
      <c r="A24" s="42" t="s">
        <v>403</v>
      </c>
      <c r="B24" s="154"/>
      <c r="C24" s="122"/>
      <c r="D24" s="122"/>
      <c r="E24" s="122"/>
      <c r="F24" s="122"/>
    </row>
    <row r="25" spans="1:6" x14ac:dyDescent="0.35">
      <c r="A25" s="3" t="s">
        <v>404</v>
      </c>
      <c r="B25" s="63"/>
      <c r="C25" s="95"/>
      <c r="D25" s="63"/>
      <c r="E25" s="63"/>
      <c r="F25" s="63"/>
    </row>
    <row r="26" spans="1:6" x14ac:dyDescent="0.35">
      <c r="A26" s="30" t="s">
        <v>395</v>
      </c>
      <c r="B26" s="66">
        <v>760</v>
      </c>
      <c r="C26" s="96">
        <v>0</v>
      </c>
      <c r="D26" s="66">
        <v>0</v>
      </c>
      <c r="E26" s="66">
        <v>0</v>
      </c>
      <c r="F26" s="66">
        <v>0</v>
      </c>
    </row>
    <row r="27" spans="1:6" x14ac:dyDescent="0.35">
      <c r="A27" s="41" t="s">
        <v>212</v>
      </c>
      <c r="B27" s="66">
        <v>760</v>
      </c>
      <c r="C27" s="96">
        <v>0</v>
      </c>
      <c r="D27" s="66">
        <v>0</v>
      </c>
      <c r="E27" s="66">
        <v>0</v>
      </c>
      <c r="F27" s="66">
        <v>0</v>
      </c>
    </row>
    <row r="28" spans="1:6" x14ac:dyDescent="0.35">
      <c r="A28" s="50" t="s">
        <v>192</v>
      </c>
      <c r="B28" s="59">
        <v>1540050</v>
      </c>
      <c r="C28" s="60">
        <v>0</v>
      </c>
      <c r="D28" s="59">
        <v>0</v>
      </c>
      <c r="E28" s="59">
        <v>0</v>
      </c>
      <c r="F28" s="59">
        <v>0</v>
      </c>
    </row>
    <row r="29" spans="1:6" x14ac:dyDescent="0.35">
      <c r="A29" s="44"/>
      <c r="B29" s="79"/>
      <c r="C29" s="66"/>
      <c r="D29" s="79"/>
      <c r="E29" s="79"/>
      <c r="F29" s="79"/>
    </row>
    <row r="30" spans="1:6" x14ac:dyDescent="0.35">
      <c r="A30" s="40" t="s">
        <v>405</v>
      </c>
      <c r="B30" s="102"/>
      <c r="C30" s="102"/>
      <c r="D30" s="102"/>
      <c r="E30" s="102"/>
      <c r="F30" s="102"/>
    </row>
    <row r="31" spans="1:6" x14ac:dyDescent="0.35">
      <c r="A31" s="42" t="s">
        <v>384</v>
      </c>
      <c r="B31" s="154"/>
      <c r="C31" s="154"/>
      <c r="D31" s="154"/>
      <c r="E31" s="154"/>
      <c r="F31" s="154"/>
    </row>
    <row r="32" spans="1:6" x14ac:dyDescent="0.35">
      <c r="A32" s="3" t="s">
        <v>211</v>
      </c>
      <c r="B32" s="63"/>
      <c r="C32" s="95"/>
      <c r="D32" s="63"/>
      <c r="E32" s="63"/>
      <c r="F32" s="63"/>
    </row>
    <row r="33" spans="1:6" x14ac:dyDescent="0.35">
      <c r="A33" s="30" t="s">
        <v>170</v>
      </c>
      <c r="B33" s="66">
        <v>20810</v>
      </c>
      <c r="C33" s="96">
        <v>0</v>
      </c>
      <c r="D33" s="66">
        <v>0</v>
      </c>
      <c r="E33" s="66">
        <v>0</v>
      </c>
      <c r="F33" s="66">
        <v>0</v>
      </c>
    </row>
    <row r="34" spans="1:6" x14ac:dyDescent="0.35">
      <c r="A34" s="41" t="s">
        <v>201</v>
      </c>
      <c r="B34" s="66">
        <v>20810</v>
      </c>
      <c r="C34" s="96">
        <v>0</v>
      </c>
      <c r="D34" s="66">
        <v>0</v>
      </c>
      <c r="E34" s="66">
        <v>0</v>
      </c>
      <c r="F34" s="66">
        <v>0</v>
      </c>
    </row>
    <row r="35" spans="1:6" x14ac:dyDescent="0.35">
      <c r="A35" s="42" t="s">
        <v>385</v>
      </c>
      <c r="B35" s="154"/>
      <c r="C35" s="122"/>
      <c r="D35" s="122"/>
      <c r="E35" s="122"/>
      <c r="F35" s="122"/>
    </row>
    <row r="36" spans="1:6" x14ac:dyDescent="0.35">
      <c r="A36" s="3" t="s">
        <v>211</v>
      </c>
      <c r="B36" s="63"/>
      <c r="C36" s="95"/>
      <c r="D36" s="63"/>
      <c r="E36" s="63"/>
      <c r="F36" s="63"/>
    </row>
    <row r="37" spans="1:6" x14ac:dyDescent="0.35">
      <c r="A37" s="30" t="s">
        <v>170</v>
      </c>
      <c r="B37" s="66">
        <v>22585</v>
      </c>
      <c r="C37" s="96">
        <v>0</v>
      </c>
      <c r="D37" s="66">
        <v>0</v>
      </c>
      <c r="E37" s="66">
        <v>0</v>
      </c>
      <c r="F37" s="66">
        <v>0</v>
      </c>
    </row>
    <row r="38" spans="1:6" x14ac:dyDescent="0.35">
      <c r="A38" s="41" t="s">
        <v>203</v>
      </c>
      <c r="B38" s="66">
        <v>22585</v>
      </c>
      <c r="C38" s="96">
        <v>0</v>
      </c>
      <c r="D38" s="66">
        <v>0</v>
      </c>
      <c r="E38" s="66">
        <v>0</v>
      </c>
      <c r="F38" s="66">
        <v>0</v>
      </c>
    </row>
    <row r="39" spans="1:6" x14ac:dyDescent="0.35">
      <c r="A39" s="42" t="s">
        <v>386</v>
      </c>
      <c r="B39" s="154"/>
      <c r="C39" s="122"/>
      <c r="D39" s="122"/>
      <c r="E39" s="122"/>
      <c r="F39" s="122"/>
    </row>
    <row r="40" spans="1:6" x14ac:dyDescent="0.35">
      <c r="A40" s="3" t="s">
        <v>211</v>
      </c>
      <c r="B40" s="63"/>
      <c r="C40" s="95"/>
      <c r="D40" s="63"/>
      <c r="E40" s="63"/>
      <c r="F40" s="63"/>
    </row>
    <row r="41" spans="1:6" x14ac:dyDescent="0.35">
      <c r="A41" s="30" t="s">
        <v>170</v>
      </c>
      <c r="B41" s="66">
        <v>12654977</v>
      </c>
      <c r="C41" s="96">
        <v>0</v>
      </c>
      <c r="D41" s="66">
        <v>0</v>
      </c>
      <c r="E41" s="66">
        <v>0</v>
      </c>
      <c r="F41" s="66">
        <v>0</v>
      </c>
    </row>
    <row r="42" spans="1:6" x14ac:dyDescent="0.35">
      <c r="A42" s="41" t="s">
        <v>205</v>
      </c>
      <c r="B42" s="66">
        <v>12654977</v>
      </c>
      <c r="C42" s="96">
        <v>0</v>
      </c>
      <c r="D42" s="66">
        <v>0</v>
      </c>
      <c r="E42" s="66">
        <v>0</v>
      </c>
      <c r="F42" s="66">
        <v>0</v>
      </c>
    </row>
    <row r="43" spans="1:6" x14ac:dyDescent="0.35">
      <c r="A43" s="42" t="s">
        <v>387</v>
      </c>
      <c r="B43" s="154"/>
      <c r="C43" s="122"/>
      <c r="D43" s="122"/>
      <c r="E43" s="122"/>
      <c r="F43" s="122"/>
    </row>
    <row r="44" spans="1:6" x14ac:dyDescent="0.35">
      <c r="A44" s="3" t="s">
        <v>211</v>
      </c>
      <c r="B44" s="63"/>
      <c r="C44" s="95"/>
      <c r="D44" s="63"/>
      <c r="E44" s="63"/>
      <c r="F44" s="63"/>
    </row>
    <row r="45" spans="1:6" x14ac:dyDescent="0.35">
      <c r="A45" s="30" t="s">
        <v>170</v>
      </c>
      <c r="B45" s="66">
        <v>107217</v>
      </c>
      <c r="C45" s="96">
        <v>0</v>
      </c>
      <c r="D45" s="66">
        <v>0</v>
      </c>
      <c r="E45" s="66">
        <v>0</v>
      </c>
      <c r="F45" s="66">
        <v>0</v>
      </c>
    </row>
    <row r="46" spans="1:6" x14ac:dyDescent="0.35">
      <c r="A46" s="41" t="s">
        <v>207</v>
      </c>
      <c r="B46" s="66">
        <v>107217</v>
      </c>
      <c r="C46" s="96">
        <v>0</v>
      </c>
      <c r="D46" s="66">
        <v>0</v>
      </c>
      <c r="E46" s="66">
        <v>0</v>
      </c>
      <c r="F46" s="66">
        <v>0</v>
      </c>
    </row>
    <row r="47" spans="1:6" x14ac:dyDescent="0.35">
      <c r="A47" s="42" t="s">
        <v>388</v>
      </c>
      <c r="B47" s="154"/>
      <c r="C47" s="122"/>
      <c r="D47" s="122"/>
      <c r="E47" s="122"/>
      <c r="F47" s="122"/>
    </row>
    <row r="48" spans="1:6" x14ac:dyDescent="0.35">
      <c r="A48" s="3" t="s">
        <v>211</v>
      </c>
      <c r="B48" s="63"/>
      <c r="C48" s="95"/>
      <c r="D48" s="63"/>
      <c r="E48" s="63"/>
      <c r="F48" s="63"/>
    </row>
    <row r="49" spans="1:6" x14ac:dyDescent="0.35">
      <c r="A49" s="30" t="s">
        <v>371</v>
      </c>
      <c r="B49" s="66">
        <v>1208878</v>
      </c>
      <c r="C49" s="96">
        <v>0</v>
      </c>
      <c r="D49" s="66">
        <v>0</v>
      </c>
      <c r="E49" s="66">
        <v>0</v>
      </c>
      <c r="F49" s="66">
        <v>0</v>
      </c>
    </row>
    <row r="50" spans="1:6" x14ac:dyDescent="0.35">
      <c r="A50" s="41" t="s">
        <v>209</v>
      </c>
      <c r="B50" s="66">
        <v>1208878</v>
      </c>
      <c r="C50" s="96">
        <v>0</v>
      </c>
      <c r="D50" s="66">
        <v>0</v>
      </c>
      <c r="E50" s="66">
        <v>0</v>
      </c>
      <c r="F50" s="66">
        <v>0</v>
      </c>
    </row>
    <row r="51" spans="1:6" x14ac:dyDescent="0.35">
      <c r="A51" s="6" t="s">
        <v>192</v>
      </c>
      <c r="B51" s="59">
        <v>14014467</v>
      </c>
      <c r="C51" s="60">
        <v>0</v>
      </c>
      <c r="D51" s="59">
        <v>0</v>
      </c>
      <c r="E51" s="59">
        <v>0</v>
      </c>
      <c r="F51" s="59">
        <v>0</v>
      </c>
    </row>
    <row r="52" spans="1:6" x14ac:dyDescent="0.35">
      <c r="A52" s="36"/>
      <c r="B52" s="59"/>
      <c r="C52" s="60"/>
      <c r="D52" s="59"/>
      <c r="E52" s="59"/>
      <c r="F52" s="59"/>
    </row>
    <row r="53" spans="1:6" x14ac:dyDescent="0.35">
      <c r="A53" s="40" t="s">
        <v>390</v>
      </c>
      <c r="B53" s="102"/>
      <c r="C53" s="102"/>
      <c r="D53" s="102"/>
      <c r="E53" s="102"/>
      <c r="F53" s="102"/>
    </row>
    <row r="54" spans="1:6" x14ac:dyDescent="0.35">
      <c r="A54" s="42" t="s">
        <v>391</v>
      </c>
      <c r="B54" s="154"/>
      <c r="C54" s="154"/>
      <c r="D54" s="154"/>
      <c r="E54" s="154"/>
      <c r="F54" s="154"/>
    </row>
    <row r="55" spans="1:6" x14ac:dyDescent="0.35">
      <c r="A55" s="3" t="s">
        <v>236</v>
      </c>
      <c r="B55" s="155"/>
      <c r="C55" s="161"/>
      <c r="D55" s="155"/>
      <c r="E55" s="155"/>
      <c r="F55" s="155"/>
    </row>
    <row r="56" spans="1:6" x14ac:dyDescent="0.35">
      <c r="A56" s="30" t="s">
        <v>172</v>
      </c>
      <c r="B56" s="155">
        <v>113538</v>
      </c>
      <c r="C56" s="161">
        <v>0</v>
      </c>
      <c r="D56" s="155">
        <v>0</v>
      </c>
      <c r="E56" s="155">
        <v>0</v>
      </c>
      <c r="F56" s="155">
        <v>0</v>
      </c>
    </row>
    <row r="57" spans="1:6" x14ac:dyDescent="0.35">
      <c r="A57" s="30" t="s">
        <v>166</v>
      </c>
      <c r="B57" s="155">
        <v>7823</v>
      </c>
      <c r="C57" s="161">
        <v>0</v>
      </c>
      <c r="D57" s="155">
        <v>0</v>
      </c>
      <c r="E57" s="155">
        <v>0</v>
      </c>
      <c r="F57" s="155">
        <v>0</v>
      </c>
    </row>
    <row r="58" spans="1:6" x14ac:dyDescent="0.35">
      <c r="A58" s="30" t="s">
        <v>406</v>
      </c>
      <c r="B58" s="66">
        <v>2251</v>
      </c>
      <c r="C58" s="96">
        <v>0</v>
      </c>
      <c r="D58" s="66">
        <v>0</v>
      </c>
      <c r="E58" s="66">
        <v>0</v>
      </c>
      <c r="F58" s="66">
        <v>0</v>
      </c>
    </row>
    <row r="59" spans="1:6" x14ac:dyDescent="0.35">
      <c r="A59" s="3" t="s">
        <v>201</v>
      </c>
      <c r="B59" s="66">
        <v>123612</v>
      </c>
      <c r="C59" s="96">
        <v>0</v>
      </c>
      <c r="D59" s="66">
        <v>0</v>
      </c>
      <c r="E59" s="66">
        <v>0</v>
      </c>
      <c r="F59" s="66">
        <v>0</v>
      </c>
    </row>
    <row r="60" spans="1:6" x14ac:dyDescent="0.35">
      <c r="A60" s="36" t="s">
        <v>192</v>
      </c>
      <c r="B60" s="157">
        <v>123612</v>
      </c>
      <c r="C60" s="164">
        <v>0</v>
      </c>
      <c r="D60" s="157">
        <v>0</v>
      </c>
      <c r="E60" s="157">
        <v>0</v>
      </c>
      <c r="F60" s="157">
        <v>0</v>
      </c>
    </row>
    <row r="61" spans="1:6" s="203" customFormat="1" ht="15" customHeight="1" x14ac:dyDescent="0.35">
      <c r="A61" s="240" t="s">
        <v>237</v>
      </c>
      <c r="B61" s="240"/>
      <c r="C61" s="240"/>
      <c r="D61" s="240"/>
      <c r="E61" s="240"/>
      <c r="F61" s="240"/>
    </row>
    <row r="62" spans="1:6" s="203" customFormat="1" x14ac:dyDescent="0.35">
      <c r="A62" s="246" t="s">
        <v>238</v>
      </c>
      <c r="B62" s="246"/>
      <c r="C62" s="246"/>
      <c r="D62" s="246"/>
      <c r="E62" s="246"/>
      <c r="F62" s="246"/>
    </row>
    <row r="63" spans="1:6" s="203" customFormat="1" x14ac:dyDescent="0.35">
      <c r="A63" s="246" t="s">
        <v>176</v>
      </c>
      <c r="B63" s="246"/>
      <c r="C63" s="246"/>
      <c r="D63" s="246"/>
      <c r="E63" s="246"/>
      <c r="F63" s="246"/>
    </row>
  </sheetData>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showGridLines="0" workbookViewId="0">
      <selection activeCell="I13" sqref="I13"/>
    </sheetView>
  </sheetViews>
  <sheetFormatPr defaultColWidth="8.81640625" defaultRowHeight="14.5" x14ac:dyDescent="0.35"/>
  <cols>
    <col min="1" max="1" width="59.1796875" style="10" customWidth="1"/>
    <col min="2" max="6" width="8.81640625" style="142"/>
    <col min="7" max="16384" width="8.81640625" style="10"/>
  </cols>
  <sheetData>
    <row r="1" spans="1:6" s="239" customFormat="1" x14ac:dyDescent="0.35">
      <c r="A1" s="25" t="s">
        <v>407</v>
      </c>
      <c r="B1" s="25"/>
      <c r="C1" s="25"/>
      <c r="D1" s="25"/>
      <c r="E1" s="25"/>
      <c r="F1" s="25"/>
    </row>
    <row r="2" spans="1:6" ht="51.5" x14ac:dyDescent="0.35">
      <c r="A2" s="29" t="s">
        <v>408</v>
      </c>
      <c r="B2" s="177" t="s">
        <v>636</v>
      </c>
      <c r="C2" s="178" t="s">
        <v>637</v>
      </c>
      <c r="D2" s="179" t="s">
        <v>638</v>
      </c>
      <c r="E2" s="179" t="s">
        <v>639</v>
      </c>
      <c r="F2" s="179" t="s">
        <v>640</v>
      </c>
    </row>
    <row r="3" spans="1:6" x14ac:dyDescent="0.35">
      <c r="A3" s="49" t="s">
        <v>409</v>
      </c>
      <c r="B3" s="180"/>
      <c r="C3" s="180"/>
      <c r="D3" s="180"/>
      <c r="E3" s="180"/>
      <c r="F3" s="180"/>
    </row>
    <row r="4" spans="1:6" x14ac:dyDescent="0.35">
      <c r="A4" s="2" t="s">
        <v>150</v>
      </c>
      <c r="B4" s="74"/>
      <c r="C4" s="68"/>
      <c r="D4" s="74"/>
      <c r="E4" s="74"/>
      <c r="F4" s="74"/>
    </row>
    <row r="5" spans="1:6" x14ac:dyDescent="0.35">
      <c r="A5" s="3" t="s">
        <v>170</v>
      </c>
      <c r="B5" s="75">
        <v>20788</v>
      </c>
      <c r="C5" s="73">
        <v>39014</v>
      </c>
      <c r="D5" s="75">
        <v>25243</v>
      </c>
      <c r="E5" s="75">
        <v>10954</v>
      </c>
      <c r="F5" s="75">
        <v>2070</v>
      </c>
    </row>
    <row r="6" spans="1:6" x14ac:dyDescent="0.35">
      <c r="A6" s="27" t="s">
        <v>151</v>
      </c>
      <c r="B6" s="160">
        <v>20788</v>
      </c>
      <c r="C6" s="166">
        <v>39014</v>
      </c>
      <c r="D6" s="160">
        <v>25243</v>
      </c>
      <c r="E6" s="160">
        <v>10954</v>
      </c>
      <c r="F6" s="160">
        <v>2070</v>
      </c>
    </row>
    <row r="7" spans="1:6" x14ac:dyDescent="0.35">
      <c r="A7" s="6" t="s">
        <v>410</v>
      </c>
      <c r="B7" s="119">
        <v>20788</v>
      </c>
      <c r="C7" s="60">
        <v>39014</v>
      </c>
      <c r="D7" s="119">
        <v>25243</v>
      </c>
      <c r="E7" s="119">
        <v>10954</v>
      </c>
      <c r="F7" s="119">
        <v>2070</v>
      </c>
    </row>
    <row r="8" spans="1:6" x14ac:dyDescent="0.35">
      <c r="A8" s="49" t="s">
        <v>411</v>
      </c>
      <c r="B8" s="180"/>
      <c r="C8" s="180"/>
      <c r="D8" s="180"/>
      <c r="E8" s="180"/>
      <c r="F8" s="180"/>
    </row>
    <row r="9" spans="1:6" x14ac:dyDescent="0.35">
      <c r="A9" s="2" t="s">
        <v>150</v>
      </c>
      <c r="B9" s="74"/>
      <c r="C9" s="68"/>
      <c r="D9" s="74"/>
      <c r="E9" s="74"/>
      <c r="F9" s="74"/>
    </row>
    <row r="10" spans="1:6" x14ac:dyDescent="0.35">
      <c r="A10" s="3" t="s">
        <v>170</v>
      </c>
      <c r="B10" s="75">
        <v>81161</v>
      </c>
      <c r="C10" s="73">
        <v>100880</v>
      </c>
      <c r="D10" s="75">
        <v>82420</v>
      </c>
      <c r="E10" s="75">
        <v>60890</v>
      </c>
      <c r="F10" s="75">
        <v>31854</v>
      </c>
    </row>
    <row r="11" spans="1:6" x14ac:dyDescent="0.35">
      <c r="A11" s="27" t="s">
        <v>151</v>
      </c>
      <c r="B11" s="119">
        <v>81161</v>
      </c>
      <c r="C11" s="60">
        <v>100880</v>
      </c>
      <c r="D11" s="119">
        <v>82420</v>
      </c>
      <c r="E11" s="119">
        <v>60890</v>
      </c>
      <c r="F11" s="119">
        <v>31854</v>
      </c>
    </row>
    <row r="12" spans="1:6" x14ac:dyDescent="0.35">
      <c r="A12" s="6" t="s">
        <v>412</v>
      </c>
      <c r="B12" s="119">
        <v>81161</v>
      </c>
      <c r="C12" s="60">
        <v>100880</v>
      </c>
      <c r="D12" s="119">
        <v>82420</v>
      </c>
      <c r="E12" s="119">
        <v>60890</v>
      </c>
      <c r="F12" s="119">
        <v>31854</v>
      </c>
    </row>
    <row r="13" spans="1:6" x14ac:dyDescent="0.35">
      <c r="A13" s="49" t="s">
        <v>413</v>
      </c>
      <c r="B13" s="180"/>
      <c r="C13" s="180"/>
      <c r="D13" s="180"/>
      <c r="E13" s="180"/>
      <c r="F13" s="180"/>
    </row>
    <row r="14" spans="1:6" x14ac:dyDescent="0.35">
      <c r="A14" s="2" t="s">
        <v>165</v>
      </c>
      <c r="B14" s="74"/>
      <c r="C14" s="68"/>
      <c r="D14" s="74"/>
      <c r="E14" s="74"/>
      <c r="F14" s="74"/>
    </row>
    <row r="15" spans="1:6" x14ac:dyDescent="0.35">
      <c r="A15" s="3" t="s">
        <v>172</v>
      </c>
      <c r="B15" s="74">
        <v>21834</v>
      </c>
      <c r="C15" s="68">
        <v>22305</v>
      </c>
      <c r="D15" s="74">
        <v>21088</v>
      </c>
      <c r="E15" s="74">
        <v>20496</v>
      </c>
      <c r="F15" s="74">
        <v>19946</v>
      </c>
    </row>
    <row r="16" spans="1:6" x14ac:dyDescent="0.35">
      <c r="A16" s="3" t="s">
        <v>166</v>
      </c>
      <c r="B16" s="74">
        <v>1502</v>
      </c>
      <c r="C16" s="68">
        <v>1163</v>
      </c>
      <c r="D16" s="74">
        <v>1163</v>
      </c>
      <c r="E16" s="74">
        <v>1163</v>
      </c>
      <c r="F16" s="74">
        <v>1163</v>
      </c>
    </row>
    <row r="17" spans="1:6" x14ac:dyDescent="0.35">
      <c r="A17" s="3" t="s">
        <v>240</v>
      </c>
      <c r="B17" s="79">
        <v>435</v>
      </c>
      <c r="C17" s="69">
        <v>430</v>
      </c>
      <c r="D17" s="79">
        <v>370</v>
      </c>
      <c r="E17" s="79">
        <v>363</v>
      </c>
      <c r="F17" s="79">
        <v>349</v>
      </c>
    </row>
    <row r="18" spans="1:6" x14ac:dyDescent="0.35">
      <c r="A18" s="27" t="s">
        <v>167</v>
      </c>
      <c r="B18" s="119">
        <v>23771</v>
      </c>
      <c r="C18" s="60">
        <v>23898</v>
      </c>
      <c r="D18" s="119">
        <v>22621</v>
      </c>
      <c r="E18" s="119">
        <v>22022</v>
      </c>
      <c r="F18" s="119">
        <v>21458</v>
      </c>
    </row>
    <row r="19" spans="1:6" x14ac:dyDescent="0.35">
      <c r="A19" s="36" t="s">
        <v>414</v>
      </c>
      <c r="B19" s="119">
        <v>23771</v>
      </c>
      <c r="C19" s="60">
        <v>23898</v>
      </c>
      <c r="D19" s="119">
        <v>22621</v>
      </c>
      <c r="E19" s="119">
        <v>22022</v>
      </c>
      <c r="F19" s="119">
        <v>21458</v>
      </c>
    </row>
    <row r="20" spans="1:6" x14ac:dyDescent="0.35">
      <c r="A20" s="49" t="s">
        <v>415</v>
      </c>
      <c r="B20" s="180"/>
      <c r="C20" s="180"/>
      <c r="D20" s="180"/>
      <c r="E20" s="180"/>
      <c r="F20" s="180"/>
    </row>
    <row r="21" spans="1:6" x14ac:dyDescent="0.35">
      <c r="A21" s="2" t="s">
        <v>150</v>
      </c>
      <c r="B21" s="74"/>
      <c r="C21" s="68"/>
      <c r="D21" s="74"/>
      <c r="E21" s="74"/>
      <c r="F21" s="74"/>
    </row>
    <row r="22" spans="1:6" x14ac:dyDescent="0.35">
      <c r="A22" s="3" t="s">
        <v>170</v>
      </c>
      <c r="B22" s="75">
        <v>101949</v>
      </c>
      <c r="C22" s="73">
        <v>139894</v>
      </c>
      <c r="D22" s="75">
        <v>107663</v>
      </c>
      <c r="E22" s="75">
        <v>71844</v>
      </c>
      <c r="F22" s="75">
        <v>33924</v>
      </c>
    </row>
    <row r="23" spans="1:6" x14ac:dyDescent="0.35">
      <c r="A23" s="27" t="s">
        <v>151</v>
      </c>
      <c r="B23" s="160">
        <v>101949</v>
      </c>
      <c r="C23" s="166">
        <v>139894</v>
      </c>
      <c r="D23" s="160">
        <v>107663</v>
      </c>
      <c r="E23" s="160">
        <v>71844</v>
      </c>
      <c r="F23" s="160">
        <v>33924</v>
      </c>
    </row>
    <row r="24" spans="1:6" x14ac:dyDescent="0.35">
      <c r="A24" s="2" t="s">
        <v>165</v>
      </c>
      <c r="B24" s="74"/>
      <c r="C24" s="68"/>
      <c r="D24" s="74"/>
      <c r="E24" s="74"/>
      <c r="F24" s="74"/>
    </row>
    <row r="25" spans="1:6" x14ac:dyDescent="0.35">
      <c r="A25" s="3" t="s">
        <v>172</v>
      </c>
      <c r="B25" s="74">
        <v>21834</v>
      </c>
      <c r="C25" s="68">
        <v>22305</v>
      </c>
      <c r="D25" s="74">
        <v>21088</v>
      </c>
      <c r="E25" s="74">
        <v>20496</v>
      </c>
      <c r="F25" s="74">
        <v>19946</v>
      </c>
    </row>
    <row r="26" spans="1:6" x14ac:dyDescent="0.35">
      <c r="A26" s="3" t="s">
        <v>166</v>
      </c>
      <c r="B26" s="74">
        <v>1502</v>
      </c>
      <c r="C26" s="68">
        <v>1163</v>
      </c>
      <c r="D26" s="74">
        <v>1163</v>
      </c>
      <c r="E26" s="74">
        <v>1163</v>
      </c>
      <c r="F26" s="74">
        <v>1163</v>
      </c>
    </row>
    <row r="27" spans="1:6" x14ac:dyDescent="0.35">
      <c r="A27" s="3" t="s">
        <v>240</v>
      </c>
      <c r="B27" s="79">
        <v>435</v>
      </c>
      <c r="C27" s="69">
        <v>430</v>
      </c>
      <c r="D27" s="79">
        <v>370</v>
      </c>
      <c r="E27" s="79">
        <v>363</v>
      </c>
      <c r="F27" s="79">
        <v>349</v>
      </c>
    </row>
    <row r="28" spans="1:6" x14ac:dyDescent="0.35">
      <c r="A28" s="27" t="s">
        <v>167</v>
      </c>
      <c r="B28" s="119">
        <v>23771</v>
      </c>
      <c r="C28" s="60">
        <v>23898</v>
      </c>
      <c r="D28" s="119">
        <v>22621</v>
      </c>
      <c r="E28" s="119">
        <v>22022</v>
      </c>
      <c r="F28" s="119">
        <v>21458</v>
      </c>
    </row>
    <row r="29" spans="1:6" x14ac:dyDescent="0.35">
      <c r="A29" s="36" t="s">
        <v>416</v>
      </c>
      <c r="B29" s="119">
        <v>125720</v>
      </c>
      <c r="C29" s="60">
        <v>163792</v>
      </c>
      <c r="D29" s="119">
        <v>130284</v>
      </c>
      <c r="E29" s="119">
        <v>93866</v>
      </c>
      <c r="F29" s="119">
        <v>55382</v>
      </c>
    </row>
    <row r="30" spans="1:6" x14ac:dyDescent="0.35">
      <c r="A30" s="17"/>
      <c r="B30" s="65"/>
      <c r="C30" s="65"/>
      <c r="D30" s="77"/>
      <c r="E30" s="65"/>
      <c r="F30" s="65"/>
    </row>
    <row r="31" spans="1:6" ht="51.5" x14ac:dyDescent="0.35">
      <c r="A31" s="47" t="s">
        <v>642</v>
      </c>
      <c r="B31" s="177" t="s">
        <v>636</v>
      </c>
      <c r="C31" s="178" t="s">
        <v>637</v>
      </c>
      <c r="D31" s="179" t="s">
        <v>638</v>
      </c>
      <c r="E31" s="179" t="s">
        <v>639</v>
      </c>
      <c r="F31" s="179" t="s">
        <v>640</v>
      </c>
    </row>
    <row r="32" spans="1:6" x14ac:dyDescent="0.35">
      <c r="A32" s="2" t="s">
        <v>417</v>
      </c>
      <c r="B32" s="111"/>
      <c r="C32" s="98"/>
      <c r="D32" s="93"/>
      <c r="E32" s="93"/>
      <c r="F32" s="93"/>
    </row>
    <row r="33" spans="1:6" x14ac:dyDescent="0.35">
      <c r="A33" s="3" t="s">
        <v>409</v>
      </c>
      <c r="B33" s="75">
        <v>-17583</v>
      </c>
      <c r="C33" s="99">
        <v>-3839</v>
      </c>
      <c r="D33" s="64">
        <v>10258</v>
      </c>
      <c r="E33" s="64">
        <v>9218</v>
      </c>
      <c r="F33" s="64">
        <v>1946</v>
      </c>
    </row>
    <row r="34" spans="1:6" x14ac:dyDescent="0.35">
      <c r="A34" s="51" t="s">
        <v>379</v>
      </c>
      <c r="B34" s="109">
        <v>-17583</v>
      </c>
      <c r="C34" s="110">
        <v>-3839</v>
      </c>
      <c r="D34" s="109">
        <v>10258</v>
      </c>
      <c r="E34" s="109">
        <v>9218</v>
      </c>
      <c r="F34" s="109">
        <v>1946</v>
      </c>
    </row>
    <row r="35" spans="1:6" s="203" customFormat="1" ht="15" customHeight="1" x14ac:dyDescent="0.35">
      <c r="A35" s="247" t="s">
        <v>313</v>
      </c>
      <c r="B35" s="247"/>
      <c r="C35" s="247"/>
      <c r="D35" s="247"/>
      <c r="E35" s="247"/>
      <c r="F35" s="247"/>
    </row>
    <row r="36" spans="1:6" s="203" customFormat="1" ht="15" customHeight="1" x14ac:dyDescent="0.35">
      <c r="A36" s="248" t="s">
        <v>238</v>
      </c>
      <c r="B36" s="248"/>
      <c r="C36" s="248"/>
      <c r="D36" s="248"/>
      <c r="E36" s="248"/>
      <c r="F36" s="248"/>
    </row>
    <row r="37" spans="1:6" s="203" customFormat="1" ht="15" customHeight="1" x14ac:dyDescent="0.35">
      <c r="A37" s="248" t="s">
        <v>418</v>
      </c>
      <c r="B37" s="248"/>
      <c r="C37" s="248"/>
      <c r="D37" s="248"/>
      <c r="E37" s="248"/>
      <c r="F37" s="248"/>
    </row>
    <row r="38" spans="1:6" s="203" customFormat="1" ht="15" customHeight="1" x14ac:dyDescent="0.35">
      <c r="A38" s="248" t="s">
        <v>419</v>
      </c>
      <c r="B38" s="248"/>
      <c r="C38" s="248"/>
      <c r="D38" s="248"/>
      <c r="E38" s="248"/>
      <c r="F38" s="248"/>
    </row>
  </sheetData>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showGridLines="0" topLeftCell="A10" workbookViewId="0">
      <selection activeCell="F34" sqref="F34"/>
    </sheetView>
  </sheetViews>
  <sheetFormatPr defaultColWidth="8.81640625" defaultRowHeight="14.5" x14ac:dyDescent="0.35"/>
  <cols>
    <col min="1" max="1" width="62.7265625" style="10" bestFit="1" customWidth="1"/>
    <col min="2" max="6" width="8.81640625" style="142"/>
    <col min="7" max="16384" width="8.81640625" style="10"/>
  </cols>
  <sheetData>
    <row r="1" spans="1:6" s="239" customFormat="1" x14ac:dyDescent="0.35">
      <c r="A1" s="25" t="s">
        <v>420</v>
      </c>
      <c r="B1" s="238"/>
      <c r="C1" s="238"/>
      <c r="D1" s="238"/>
      <c r="E1" s="238"/>
      <c r="F1" s="238"/>
    </row>
    <row r="2" spans="1:6" s="239" customFormat="1" x14ac:dyDescent="0.35">
      <c r="A2" s="257" t="s">
        <v>409</v>
      </c>
      <c r="B2" s="258"/>
      <c r="C2" s="258"/>
      <c r="D2" s="258"/>
      <c r="E2" s="258"/>
      <c r="F2" s="258"/>
    </row>
    <row r="3" spans="1:6" ht="51.5" x14ac:dyDescent="0.35">
      <c r="A3" s="11"/>
      <c r="B3" s="177" t="s">
        <v>636</v>
      </c>
      <c r="C3" s="178" t="s">
        <v>637</v>
      </c>
      <c r="D3" s="179" t="s">
        <v>638</v>
      </c>
      <c r="E3" s="179" t="s">
        <v>639</v>
      </c>
      <c r="F3" s="179" t="s">
        <v>640</v>
      </c>
    </row>
    <row r="4" spans="1:6" x14ac:dyDescent="0.35">
      <c r="A4" s="42" t="s">
        <v>421</v>
      </c>
      <c r="B4" s="154"/>
      <c r="C4" s="154"/>
      <c r="D4" s="154"/>
      <c r="E4" s="154"/>
      <c r="F4" s="154"/>
    </row>
    <row r="5" spans="1:6" x14ac:dyDescent="0.35">
      <c r="A5" s="3" t="s">
        <v>211</v>
      </c>
      <c r="B5" s="63"/>
      <c r="C5" s="95"/>
      <c r="D5" s="63"/>
      <c r="E5" s="63"/>
      <c r="F5" s="63"/>
    </row>
    <row r="6" spans="1:6" x14ac:dyDescent="0.35">
      <c r="A6" s="30" t="s">
        <v>170</v>
      </c>
      <c r="B6" s="66">
        <v>20788</v>
      </c>
      <c r="C6" s="96">
        <v>39014</v>
      </c>
      <c r="D6" s="66">
        <v>25243</v>
      </c>
      <c r="E6" s="66">
        <v>10954</v>
      </c>
      <c r="F6" s="66">
        <v>2070</v>
      </c>
    </row>
    <row r="7" spans="1:6" x14ac:dyDescent="0.35">
      <c r="A7" s="41" t="s">
        <v>201</v>
      </c>
      <c r="B7" s="66">
        <v>20788</v>
      </c>
      <c r="C7" s="96">
        <v>39014</v>
      </c>
      <c r="D7" s="66">
        <v>25243</v>
      </c>
      <c r="E7" s="66">
        <v>10954</v>
      </c>
      <c r="F7" s="66">
        <v>2070</v>
      </c>
    </row>
    <row r="8" spans="1:6" x14ac:dyDescent="0.35">
      <c r="A8" s="6" t="s">
        <v>192</v>
      </c>
      <c r="B8" s="59">
        <v>20788</v>
      </c>
      <c r="C8" s="60">
        <v>39014</v>
      </c>
      <c r="D8" s="59">
        <v>25243</v>
      </c>
      <c r="E8" s="59">
        <v>10954</v>
      </c>
      <c r="F8" s="59">
        <v>2070</v>
      </c>
    </row>
    <row r="9" spans="1:6" x14ac:dyDescent="0.35">
      <c r="A9" s="40" t="s">
        <v>411</v>
      </c>
      <c r="B9" s="102"/>
      <c r="C9" s="102"/>
      <c r="D9" s="102"/>
      <c r="E9" s="102"/>
      <c r="F9" s="102"/>
    </row>
    <row r="10" spans="1:6" x14ac:dyDescent="0.35">
      <c r="A10" s="43" t="s">
        <v>422</v>
      </c>
      <c r="B10" s="165"/>
      <c r="C10" s="165"/>
      <c r="D10" s="165"/>
      <c r="E10" s="165"/>
      <c r="F10" s="165"/>
    </row>
    <row r="11" spans="1:6" x14ac:dyDescent="0.35">
      <c r="A11" s="3" t="s">
        <v>211</v>
      </c>
      <c r="B11" s="63"/>
      <c r="C11" s="95"/>
      <c r="D11" s="63"/>
      <c r="E11" s="63"/>
      <c r="F11" s="63"/>
    </row>
    <row r="12" spans="1:6" x14ac:dyDescent="0.35">
      <c r="A12" s="30" t="s">
        <v>170</v>
      </c>
      <c r="B12" s="66">
        <v>81161</v>
      </c>
      <c r="C12" s="96">
        <v>100880</v>
      </c>
      <c r="D12" s="66">
        <v>82420</v>
      </c>
      <c r="E12" s="66">
        <v>60890</v>
      </c>
      <c r="F12" s="66">
        <v>31854</v>
      </c>
    </row>
    <row r="13" spans="1:6" x14ac:dyDescent="0.35">
      <c r="A13" s="41" t="s">
        <v>201</v>
      </c>
      <c r="B13" s="66">
        <v>81161</v>
      </c>
      <c r="C13" s="96">
        <v>100880</v>
      </c>
      <c r="D13" s="66">
        <v>82420</v>
      </c>
      <c r="E13" s="66">
        <v>60890</v>
      </c>
      <c r="F13" s="66">
        <v>31854</v>
      </c>
    </row>
    <row r="14" spans="1:6" x14ac:dyDescent="0.35">
      <c r="A14" s="6" t="s">
        <v>192</v>
      </c>
      <c r="B14" s="59">
        <v>81161</v>
      </c>
      <c r="C14" s="97">
        <v>100880</v>
      </c>
      <c r="D14" s="59">
        <v>82420</v>
      </c>
      <c r="E14" s="59">
        <v>60890</v>
      </c>
      <c r="F14" s="59">
        <v>31854</v>
      </c>
    </row>
    <row r="15" spans="1:6" x14ac:dyDescent="0.35">
      <c r="A15" s="40" t="s">
        <v>423</v>
      </c>
      <c r="B15" s="102"/>
      <c r="C15" s="102"/>
      <c r="D15" s="102"/>
      <c r="E15" s="102"/>
      <c r="F15" s="102"/>
    </row>
    <row r="16" spans="1:6" x14ac:dyDescent="0.35">
      <c r="A16" s="42" t="s">
        <v>424</v>
      </c>
      <c r="B16" s="154"/>
      <c r="C16" s="154"/>
      <c r="D16" s="154"/>
      <c r="E16" s="154"/>
      <c r="F16" s="154"/>
    </row>
    <row r="17" spans="1:6" x14ac:dyDescent="0.35">
      <c r="A17" s="3" t="s">
        <v>236</v>
      </c>
      <c r="B17" s="155"/>
      <c r="C17" s="161"/>
      <c r="D17" s="155"/>
      <c r="E17" s="155"/>
      <c r="F17" s="155"/>
    </row>
    <row r="18" spans="1:6" x14ac:dyDescent="0.35">
      <c r="A18" s="30" t="s">
        <v>172</v>
      </c>
      <c r="B18" s="155">
        <v>21834</v>
      </c>
      <c r="C18" s="161">
        <v>22305</v>
      </c>
      <c r="D18" s="155">
        <v>21088</v>
      </c>
      <c r="E18" s="155">
        <v>20496</v>
      </c>
      <c r="F18" s="155">
        <v>19946</v>
      </c>
    </row>
    <row r="19" spans="1:6" x14ac:dyDescent="0.35">
      <c r="A19" s="30" t="s">
        <v>166</v>
      </c>
      <c r="B19" s="155">
        <v>1502</v>
      </c>
      <c r="C19" s="161">
        <v>1163</v>
      </c>
      <c r="D19" s="155">
        <v>1163</v>
      </c>
      <c r="E19" s="155">
        <v>1163</v>
      </c>
      <c r="F19" s="155">
        <v>1163</v>
      </c>
    </row>
    <row r="20" spans="1:6" x14ac:dyDescent="0.35">
      <c r="A20" s="30" t="s">
        <v>240</v>
      </c>
      <c r="B20" s="66">
        <v>435</v>
      </c>
      <c r="C20" s="96">
        <v>430</v>
      </c>
      <c r="D20" s="66">
        <v>370</v>
      </c>
      <c r="E20" s="66">
        <v>363</v>
      </c>
      <c r="F20" s="66">
        <v>349</v>
      </c>
    </row>
    <row r="21" spans="1:6" x14ac:dyDescent="0.35">
      <c r="A21" s="3" t="s">
        <v>201</v>
      </c>
      <c r="B21" s="66">
        <v>23771</v>
      </c>
      <c r="C21" s="96">
        <v>23898</v>
      </c>
      <c r="D21" s="66">
        <v>22621</v>
      </c>
      <c r="E21" s="66">
        <v>22022</v>
      </c>
      <c r="F21" s="66">
        <v>21458</v>
      </c>
    </row>
    <row r="22" spans="1:6" x14ac:dyDescent="0.35">
      <c r="A22" s="36" t="s">
        <v>192</v>
      </c>
      <c r="B22" s="157">
        <v>23771</v>
      </c>
      <c r="C22" s="164">
        <v>23898</v>
      </c>
      <c r="D22" s="157">
        <v>22621</v>
      </c>
      <c r="E22" s="157">
        <v>22022</v>
      </c>
      <c r="F22" s="157">
        <v>21458</v>
      </c>
    </row>
    <row r="23" spans="1:6" s="239" customFormat="1" ht="20.149999999999999" customHeight="1" x14ac:dyDescent="0.35">
      <c r="A23" s="241" t="s">
        <v>425</v>
      </c>
      <c r="B23" s="241"/>
      <c r="C23" s="241"/>
      <c r="D23" s="241"/>
      <c r="E23" s="241"/>
      <c r="F23" s="241"/>
    </row>
    <row r="24" spans="1:6" s="239" customFormat="1" ht="15" customHeight="1" x14ac:dyDescent="0.35">
      <c r="A24" s="244" t="s">
        <v>238</v>
      </c>
      <c r="B24" s="244"/>
      <c r="C24" s="244"/>
      <c r="D24" s="244"/>
      <c r="E24" s="244"/>
      <c r="F24" s="244"/>
    </row>
    <row r="25" spans="1:6" s="239" customFormat="1" ht="15" customHeight="1" x14ac:dyDescent="0.35">
      <c r="A25" s="244" t="s">
        <v>176</v>
      </c>
      <c r="B25" s="244"/>
      <c r="C25" s="244"/>
      <c r="D25" s="244"/>
      <c r="E25" s="244"/>
      <c r="F25" s="244"/>
    </row>
  </sheetData>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showGridLines="0" zoomScale="115" zoomScaleNormal="115" workbookViewId="0">
      <selection activeCell="L12" sqref="L12"/>
    </sheetView>
  </sheetViews>
  <sheetFormatPr defaultColWidth="8.81640625" defaultRowHeight="14.5" x14ac:dyDescent="0.35"/>
  <cols>
    <col min="1" max="1" width="43.7265625" style="10" bestFit="1" customWidth="1"/>
    <col min="2" max="5" width="8.81640625" style="142"/>
    <col min="6" max="6" width="9.7265625" style="142" customWidth="1"/>
    <col min="7" max="7" width="8.81640625" style="142"/>
    <col min="8" max="16384" width="8.81640625" style="10"/>
  </cols>
  <sheetData>
    <row r="1" spans="1:7" s="239" customFormat="1" x14ac:dyDescent="0.35">
      <c r="A1" s="261" t="s">
        <v>426</v>
      </c>
      <c r="B1" s="261"/>
      <c r="C1" s="261"/>
      <c r="D1" s="261"/>
      <c r="E1" s="261"/>
      <c r="F1" s="261"/>
      <c r="G1" s="261"/>
    </row>
    <row r="2" spans="1:7" ht="20" x14ac:dyDescent="0.35">
      <c r="A2" s="32"/>
      <c r="B2" s="204" t="s">
        <v>427</v>
      </c>
      <c r="C2" s="204" t="s">
        <v>28</v>
      </c>
      <c r="D2" s="130" t="s">
        <v>428</v>
      </c>
      <c r="E2" s="130" t="s">
        <v>429</v>
      </c>
      <c r="F2" s="130" t="s">
        <v>430</v>
      </c>
      <c r="G2" s="130" t="s">
        <v>647</v>
      </c>
    </row>
    <row r="3" spans="1:7" x14ac:dyDescent="0.35">
      <c r="A3" s="16"/>
      <c r="B3" s="205"/>
      <c r="C3" s="205" t="s">
        <v>5</v>
      </c>
      <c r="D3" s="206" t="s">
        <v>5</v>
      </c>
      <c r="E3" s="206" t="s">
        <v>5</v>
      </c>
      <c r="F3" s="206" t="s">
        <v>5</v>
      </c>
      <c r="G3" s="206" t="s">
        <v>5</v>
      </c>
    </row>
    <row r="4" spans="1:7" x14ac:dyDescent="0.35">
      <c r="A4" s="39" t="s">
        <v>648</v>
      </c>
      <c r="B4" s="83">
        <v>2.1</v>
      </c>
      <c r="C4" s="83"/>
      <c r="D4" s="84"/>
      <c r="E4" s="84"/>
      <c r="F4" s="84"/>
      <c r="G4" s="84"/>
    </row>
    <row r="5" spans="1:7" x14ac:dyDescent="0.35">
      <c r="A5" s="183" t="s">
        <v>4</v>
      </c>
      <c r="B5" s="207"/>
      <c r="C5" s="93">
        <v>6374</v>
      </c>
      <c r="D5" s="104">
        <v>18331</v>
      </c>
      <c r="E5" s="104">
        <v>-23267</v>
      </c>
      <c r="F5" s="104">
        <v>0</v>
      </c>
      <c r="G5" s="104">
        <v>1438</v>
      </c>
    </row>
    <row r="6" spans="1:7" x14ac:dyDescent="0.35">
      <c r="A6" s="184" t="s">
        <v>3</v>
      </c>
      <c r="B6" s="207"/>
      <c r="C6" s="94">
        <v>5152</v>
      </c>
      <c r="D6" s="105">
        <v>13630</v>
      </c>
      <c r="E6" s="105">
        <v>-12408</v>
      </c>
      <c r="F6" s="105">
        <v>0</v>
      </c>
      <c r="G6" s="105">
        <v>6374</v>
      </c>
    </row>
    <row r="7" spans="1:7" x14ac:dyDescent="0.35">
      <c r="A7" s="39" t="s">
        <v>652</v>
      </c>
      <c r="B7" s="208">
        <v>2.2999999999999998</v>
      </c>
      <c r="C7" s="106"/>
      <c r="D7" s="107"/>
      <c r="E7" s="107"/>
      <c r="F7" s="107"/>
      <c r="G7" s="107"/>
    </row>
    <row r="8" spans="1:7" x14ac:dyDescent="0.35">
      <c r="A8" s="183" t="s">
        <v>4</v>
      </c>
      <c r="B8" s="209"/>
      <c r="C8" s="93">
        <v>0</v>
      </c>
      <c r="D8" s="104">
        <v>0</v>
      </c>
      <c r="E8" s="104">
        <v>0</v>
      </c>
      <c r="F8" s="104">
        <v>0</v>
      </c>
      <c r="G8" s="104">
        <v>0</v>
      </c>
    </row>
    <row r="9" spans="1:7" x14ac:dyDescent="0.35">
      <c r="A9" s="184" t="s">
        <v>3</v>
      </c>
      <c r="B9" s="207"/>
      <c r="C9" s="94">
        <v>501020</v>
      </c>
      <c r="D9" s="105">
        <v>1411</v>
      </c>
      <c r="E9" s="105">
        <v>-484730</v>
      </c>
      <c r="F9" s="105">
        <v>-17701</v>
      </c>
      <c r="G9" s="105">
        <v>0</v>
      </c>
    </row>
    <row r="10" spans="1:7" x14ac:dyDescent="0.35">
      <c r="A10" s="39" t="s">
        <v>653</v>
      </c>
      <c r="B10" s="208">
        <v>3.1</v>
      </c>
      <c r="C10" s="106"/>
      <c r="D10" s="107"/>
      <c r="E10" s="107"/>
      <c r="F10" s="107"/>
      <c r="G10" s="107"/>
    </row>
    <row r="11" spans="1:7" x14ac:dyDescent="0.35">
      <c r="A11" s="183" t="s">
        <v>4</v>
      </c>
      <c r="B11" s="209"/>
      <c r="C11" s="93">
        <v>0</v>
      </c>
      <c r="D11" s="104">
        <v>0</v>
      </c>
      <c r="E11" s="104">
        <v>0</v>
      </c>
      <c r="F11" s="104">
        <v>0</v>
      </c>
      <c r="G11" s="68">
        <v>0</v>
      </c>
    </row>
    <row r="12" spans="1:7" x14ac:dyDescent="0.35">
      <c r="A12" s="184" t="s">
        <v>3</v>
      </c>
      <c r="B12" s="207"/>
      <c r="C12" s="94">
        <v>983</v>
      </c>
      <c r="D12" s="105">
        <v>0</v>
      </c>
      <c r="E12" s="105">
        <v>-202</v>
      </c>
      <c r="F12" s="105">
        <v>-781</v>
      </c>
      <c r="G12" s="105">
        <v>0</v>
      </c>
    </row>
    <row r="13" spans="1:7" x14ac:dyDescent="0.35">
      <c r="A13" s="39" t="s">
        <v>654</v>
      </c>
      <c r="B13" s="208">
        <v>3.1</v>
      </c>
      <c r="C13" s="106"/>
      <c r="D13" s="105"/>
      <c r="E13" s="107"/>
      <c r="F13" s="107"/>
      <c r="G13" s="105"/>
    </row>
    <row r="14" spans="1:7" x14ac:dyDescent="0.35">
      <c r="A14" s="183" t="s">
        <v>4</v>
      </c>
      <c r="B14" s="209"/>
      <c r="C14" s="93">
        <v>0</v>
      </c>
      <c r="D14" s="104">
        <v>0</v>
      </c>
      <c r="E14" s="104">
        <v>0</v>
      </c>
      <c r="F14" s="104">
        <v>0</v>
      </c>
      <c r="G14" s="68">
        <v>0</v>
      </c>
    </row>
    <row r="15" spans="1:7" x14ac:dyDescent="0.35">
      <c r="A15" s="184" t="s">
        <v>3</v>
      </c>
      <c r="B15" s="207"/>
      <c r="C15" s="94">
        <v>0</v>
      </c>
      <c r="D15" s="105">
        <v>0</v>
      </c>
      <c r="E15" s="105">
        <v>-760</v>
      </c>
      <c r="F15" s="105">
        <v>760</v>
      </c>
      <c r="G15" s="105">
        <v>0</v>
      </c>
    </row>
    <row r="16" spans="1:7" x14ac:dyDescent="0.35">
      <c r="A16" s="47" t="s">
        <v>655</v>
      </c>
      <c r="B16" s="210"/>
      <c r="C16" s="88">
        <v>6374</v>
      </c>
      <c r="D16" s="87">
        <v>18331</v>
      </c>
      <c r="E16" s="87">
        <v>-23267</v>
      </c>
      <c r="F16" s="87">
        <v>0</v>
      </c>
      <c r="G16" s="87">
        <v>1438</v>
      </c>
    </row>
    <row r="17" spans="1:7" x14ac:dyDescent="0.35">
      <c r="A17" s="47"/>
      <c r="B17" s="210"/>
      <c r="C17" s="185"/>
      <c r="D17" s="170"/>
      <c r="E17" s="170"/>
      <c r="F17" s="170"/>
      <c r="G17" s="170"/>
    </row>
    <row r="18" spans="1:7" x14ac:dyDescent="0.35">
      <c r="A18" s="52" t="s">
        <v>431</v>
      </c>
      <c r="B18" s="211"/>
      <c r="C18" s="67"/>
      <c r="D18" s="72"/>
      <c r="E18" s="72"/>
      <c r="F18" s="72"/>
      <c r="G18" s="72"/>
    </row>
    <row r="19" spans="1:7" x14ac:dyDescent="0.35">
      <c r="A19" s="186" t="s">
        <v>432</v>
      </c>
      <c r="B19" s="212"/>
      <c r="C19" s="92">
        <v>507155</v>
      </c>
      <c r="D19" s="108">
        <v>15041</v>
      </c>
      <c r="E19" s="108">
        <v>-498100</v>
      </c>
      <c r="F19" s="108">
        <v>-17722</v>
      </c>
      <c r="G19" s="108">
        <v>6374</v>
      </c>
    </row>
    <row r="20" spans="1:7" x14ac:dyDescent="0.35">
      <c r="A20" s="249" t="s">
        <v>433</v>
      </c>
      <c r="B20" s="249"/>
      <c r="C20" s="249"/>
      <c r="D20" s="249"/>
      <c r="E20" s="249"/>
      <c r="F20" s="249"/>
      <c r="G20" s="249"/>
    </row>
    <row r="21" spans="1:7" s="262" customFormat="1" x14ac:dyDescent="0.35">
      <c r="A21" s="250" t="s">
        <v>434</v>
      </c>
      <c r="B21" s="250"/>
      <c r="C21" s="250"/>
      <c r="D21" s="250"/>
      <c r="E21" s="250"/>
      <c r="F21" s="250"/>
      <c r="G21" s="250"/>
    </row>
    <row r="22" spans="1:7" s="239" customFormat="1" ht="15" customHeight="1" x14ac:dyDescent="0.35">
      <c r="A22" s="250" t="s">
        <v>649</v>
      </c>
      <c r="B22" s="250"/>
      <c r="C22" s="250"/>
      <c r="D22" s="250"/>
      <c r="E22" s="250"/>
      <c r="F22" s="250"/>
      <c r="G22" s="250"/>
    </row>
    <row r="23" spans="1:7" s="239" customFormat="1" ht="15" customHeight="1" x14ac:dyDescent="0.35">
      <c r="A23" s="250" t="s">
        <v>650</v>
      </c>
      <c r="B23" s="250"/>
      <c r="C23" s="250"/>
      <c r="D23" s="250"/>
      <c r="E23" s="250"/>
      <c r="F23" s="250"/>
      <c r="G23" s="250"/>
    </row>
    <row r="24" spans="1:7" s="239" customFormat="1" ht="15" customHeight="1" x14ac:dyDescent="0.35">
      <c r="A24" s="250" t="s">
        <v>651</v>
      </c>
      <c r="B24" s="250"/>
      <c r="C24" s="250"/>
      <c r="D24" s="250"/>
      <c r="E24" s="250"/>
      <c r="F24" s="250"/>
      <c r="G24" s="250"/>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1"/>
  <sheetViews>
    <sheetView showGridLines="0" workbookViewId="0">
      <selection activeCell="A28" sqref="A28"/>
    </sheetView>
  </sheetViews>
  <sheetFormatPr defaultColWidth="8.81640625" defaultRowHeight="14.5" x14ac:dyDescent="0.35"/>
  <cols>
    <col min="1" max="1" width="83.1796875" style="10" bestFit="1" customWidth="1"/>
    <col min="2" max="2" width="8.81640625" style="28"/>
    <col min="3" max="6" width="8.81640625" style="142"/>
    <col min="7" max="16384" width="8.81640625" style="10"/>
  </cols>
  <sheetData>
    <row r="1" spans="1:6" x14ac:dyDescent="0.35">
      <c r="A1" s="245" t="s">
        <v>73</v>
      </c>
      <c r="B1" s="242"/>
      <c r="C1" s="242"/>
      <c r="D1" s="242"/>
      <c r="E1" s="242"/>
      <c r="F1" s="242"/>
    </row>
    <row r="2" spans="1:6" x14ac:dyDescent="0.35">
      <c r="A2" s="11"/>
      <c r="B2" s="12" t="s">
        <v>56</v>
      </c>
      <c r="C2" s="226" t="s">
        <v>4</v>
      </c>
      <c r="D2" s="117" t="s">
        <v>57</v>
      </c>
      <c r="E2" s="226" t="s">
        <v>58</v>
      </c>
      <c r="F2" s="117" t="s">
        <v>59</v>
      </c>
    </row>
    <row r="3" spans="1:6" x14ac:dyDescent="0.35">
      <c r="A3" s="2"/>
      <c r="B3" s="15"/>
      <c r="C3" s="96" t="s">
        <v>5</v>
      </c>
      <c r="D3" s="66" t="s">
        <v>5</v>
      </c>
      <c r="E3" s="96" t="s">
        <v>5</v>
      </c>
      <c r="F3" s="66" t="s">
        <v>5</v>
      </c>
    </row>
    <row r="4" spans="1:6" x14ac:dyDescent="0.35">
      <c r="A4" s="14" t="s">
        <v>60</v>
      </c>
      <c r="B4" s="13"/>
      <c r="C4" s="95"/>
      <c r="D4" s="63"/>
      <c r="E4" s="95"/>
      <c r="F4" s="63"/>
    </row>
    <row r="5" spans="1:6" x14ac:dyDescent="0.35">
      <c r="A5" s="2" t="s">
        <v>61</v>
      </c>
      <c r="B5" s="13">
        <v>1.2</v>
      </c>
      <c r="C5" s="95"/>
      <c r="D5" s="63"/>
      <c r="E5" s="95"/>
      <c r="F5" s="63"/>
    </row>
    <row r="6" spans="1:6" x14ac:dyDescent="0.35">
      <c r="A6" s="3" t="s">
        <v>62</v>
      </c>
      <c r="B6" s="13"/>
      <c r="C6" s="95">
        <v>1</v>
      </c>
      <c r="D6" s="63">
        <v>-3</v>
      </c>
      <c r="E6" s="95">
        <v>-38</v>
      </c>
      <c r="F6" s="63">
        <v>-75</v>
      </c>
    </row>
    <row r="7" spans="1:6" x14ac:dyDescent="0.35">
      <c r="A7" s="3" t="s">
        <v>63</v>
      </c>
      <c r="B7" s="13"/>
      <c r="C7" s="96">
        <v>0</v>
      </c>
      <c r="D7" s="66">
        <v>0</v>
      </c>
      <c r="E7" s="96">
        <v>0</v>
      </c>
      <c r="F7" s="66">
        <v>0</v>
      </c>
    </row>
    <row r="8" spans="1:6" x14ac:dyDescent="0.35">
      <c r="A8" s="14" t="s">
        <v>64</v>
      </c>
      <c r="B8" s="13"/>
      <c r="C8" s="97">
        <v>1</v>
      </c>
      <c r="D8" s="59">
        <v>-3</v>
      </c>
      <c r="E8" s="97">
        <v>-38</v>
      </c>
      <c r="F8" s="59">
        <v>-75</v>
      </c>
    </row>
    <row r="9" spans="1:6" x14ac:dyDescent="0.35">
      <c r="A9" s="14" t="s">
        <v>65</v>
      </c>
      <c r="B9" s="13"/>
      <c r="C9" s="95"/>
      <c r="D9" s="63"/>
      <c r="E9" s="95"/>
      <c r="F9" s="63"/>
    </row>
    <row r="10" spans="1:6" x14ac:dyDescent="0.35">
      <c r="A10" s="3" t="s">
        <v>66</v>
      </c>
      <c r="B10" s="13"/>
      <c r="C10" s="95">
        <v>1</v>
      </c>
      <c r="D10" s="63">
        <v>-3</v>
      </c>
      <c r="E10" s="95">
        <v>-38</v>
      </c>
      <c r="F10" s="63">
        <v>-75</v>
      </c>
    </row>
    <row r="11" spans="1:6" x14ac:dyDescent="0.35">
      <c r="A11" s="3" t="s">
        <v>67</v>
      </c>
      <c r="B11" s="13"/>
      <c r="C11" s="96">
        <v>0</v>
      </c>
      <c r="D11" s="66">
        <v>0</v>
      </c>
      <c r="E11" s="96">
        <v>0</v>
      </c>
      <c r="F11" s="66">
        <v>0</v>
      </c>
    </row>
    <row r="12" spans="1:6" x14ac:dyDescent="0.35">
      <c r="A12" s="14" t="s">
        <v>64</v>
      </c>
      <c r="B12" s="13"/>
      <c r="C12" s="97">
        <v>1</v>
      </c>
      <c r="D12" s="59">
        <v>-3</v>
      </c>
      <c r="E12" s="97">
        <v>-38</v>
      </c>
      <c r="F12" s="59">
        <v>-75</v>
      </c>
    </row>
    <row r="13" spans="1:6" x14ac:dyDescent="0.35">
      <c r="A13" s="14" t="s">
        <v>68</v>
      </c>
      <c r="B13" s="13"/>
      <c r="C13" s="98"/>
      <c r="D13" s="93"/>
      <c r="E13" s="98"/>
      <c r="F13" s="93"/>
    </row>
    <row r="14" spans="1:6" x14ac:dyDescent="0.35">
      <c r="A14" s="2" t="s">
        <v>69</v>
      </c>
      <c r="B14" s="13">
        <v>1.2</v>
      </c>
      <c r="C14" s="95"/>
      <c r="D14" s="63"/>
      <c r="E14" s="95"/>
      <c r="F14" s="63"/>
    </row>
    <row r="15" spans="1:6" x14ac:dyDescent="0.35">
      <c r="A15" s="3" t="s">
        <v>70</v>
      </c>
      <c r="B15" s="13"/>
      <c r="C15" s="95">
        <v>-314</v>
      </c>
      <c r="D15" s="63">
        <v>-1566</v>
      </c>
      <c r="E15" s="95">
        <v>-1619</v>
      </c>
      <c r="F15" s="63">
        <v>-1684</v>
      </c>
    </row>
    <row r="16" spans="1:6" x14ac:dyDescent="0.35">
      <c r="A16" s="3" t="s">
        <v>71</v>
      </c>
      <c r="B16" s="13"/>
      <c r="C16" s="96">
        <v>0</v>
      </c>
      <c r="D16" s="66">
        <v>0</v>
      </c>
      <c r="E16" s="96">
        <v>0</v>
      </c>
      <c r="F16" s="66">
        <v>0</v>
      </c>
    </row>
    <row r="17" spans="1:6" x14ac:dyDescent="0.35">
      <c r="A17" s="14" t="s">
        <v>64</v>
      </c>
      <c r="B17" s="13"/>
      <c r="C17" s="97">
        <v>-314</v>
      </c>
      <c r="D17" s="59">
        <v>-1566</v>
      </c>
      <c r="E17" s="97">
        <v>-1619</v>
      </c>
      <c r="F17" s="59">
        <v>-1684</v>
      </c>
    </row>
    <row r="18" spans="1:6" x14ac:dyDescent="0.35">
      <c r="A18" s="2" t="s">
        <v>105</v>
      </c>
      <c r="B18" s="13">
        <v>1.2</v>
      </c>
      <c r="C18" s="120"/>
      <c r="D18" s="89"/>
      <c r="E18" s="120"/>
      <c r="F18" s="89"/>
    </row>
    <row r="19" spans="1:6" x14ac:dyDescent="0.35">
      <c r="A19" s="3" t="s">
        <v>70</v>
      </c>
      <c r="B19" s="13"/>
      <c r="C19" s="95">
        <v>427</v>
      </c>
      <c r="D19" s="63">
        <v>443</v>
      </c>
      <c r="E19" s="95">
        <v>457</v>
      </c>
      <c r="F19" s="63">
        <v>476</v>
      </c>
    </row>
    <row r="20" spans="1:6" x14ac:dyDescent="0.35">
      <c r="A20" s="3" t="s">
        <v>71</v>
      </c>
      <c r="B20" s="13"/>
      <c r="C20" s="96">
        <v>0</v>
      </c>
      <c r="D20" s="66">
        <v>0</v>
      </c>
      <c r="E20" s="96">
        <v>0</v>
      </c>
      <c r="F20" s="66">
        <v>0</v>
      </c>
    </row>
    <row r="21" spans="1:6" x14ac:dyDescent="0.35">
      <c r="A21" s="14" t="s">
        <v>64</v>
      </c>
      <c r="B21" s="13"/>
      <c r="C21" s="97">
        <v>427</v>
      </c>
      <c r="D21" s="59">
        <v>443</v>
      </c>
      <c r="E21" s="97">
        <v>457</v>
      </c>
      <c r="F21" s="59">
        <v>476</v>
      </c>
    </row>
    <row r="22" spans="1:6" x14ac:dyDescent="0.35">
      <c r="A22" s="2" t="s">
        <v>61</v>
      </c>
      <c r="B22" s="13">
        <v>1.2</v>
      </c>
      <c r="C22" s="95"/>
      <c r="D22" s="63"/>
      <c r="E22" s="95"/>
      <c r="F22" s="63"/>
    </row>
    <row r="23" spans="1:6" x14ac:dyDescent="0.35">
      <c r="A23" s="3" t="s">
        <v>70</v>
      </c>
      <c r="B23" s="13"/>
      <c r="C23" s="95">
        <v>0</v>
      </c>
      <c r="D23" s="63">
        <v>0</v>
      </c>
      <c r="E23" s="95">
        <v>0</v>
      </c>
      <c r="F23" s="63">
        <v>0</v>
      </c>
    </row>
    <row r="24" spans="1:6" x14ac:dyDescent="0.35">
      <c r="A24" s="3" t="s">
        <v>71</v>
      </c>
      <c r="B24" s="13"/>
      <c r="C24" s="96">
        <v>0</v>
      </c>
      <c r="D24" s="66">
        <v>0</v>
      </c>
      <c r="E24" s="96">
        <v>0</v>
      </c>
      <c r="F24" s="66">
        <v>0</v>
      </c>
    </row>
    <row r="25" spans="1:6" x14ac:dyDescent="0.35">
      <c r="A25" s="14" t="s">
        <v>64</v>
      </c>
      <c r="B25" s="13"/>
      <c r="C25" s="97">
        <v>0</v>
      </c>
      <c r="D25" s="59">
        <v>0</v>
      </c>
      <c r="E25" s="97">
        <v>0</v>
      </c>
      <c r="F25" s="59">
        <v>0</v>
      </c>
    </row>
    <row r="26" spans="1:6" x14ac:dyDescent="0.35">
      <c r="A26" s="2" t="s">
        <v>94</v>
      </c>
      <c r="B26" s="13" t="s">
        <v>72</v>
      </c>
      <c r="C26" s="120"/>
      <c r="D26" s="89"/>
      <c r="E26" s="120"/>
      <c r="F26" s="89"/>
    </row>
    <row r="27" spans="1:6" x14ac:dyDescent="0.35">
      <c r="A27" s="3" t="s">
        <v>70</v>
      </c>
      <c r="B27" s="13"/>
      <c r="C27" s="95">
        <v>17988</v>
      </c>
      <c r="D27" s="63">
        <v>-5688</v>
      </c>
      <c r="E27" s="95">
        <v>-5532</v>
      </c>
      <c r="F27" s="63">
        <v>-5400</v>
      </c>
    </row>
    <row r="28" spans="1:6" x14ac:dyDescent="0.35">
      <c r="A28" s="3" t="s">
        <v>71</v>
      </c>
      <c r="B28" s="13"/>
      <c r="C28" s="96">
        <v>0</v>
      </c>
      <c r="D28" s="66">
        <v>0</v>
      </c>
      <c r="E28" s="96">
        <v>0</v>
      </c>
      <c r="F28" s="66">
        <v>0</v>
      </c>
    </row>
    <row r="29" spans="1:6" x14ac:dyDescent="0.35">
      <c r="A29" s="14" t="s">
        <v>64</v>
      </c>
      <c r="B29" s="13"/>
      <c r="C29" s="97">
        <v>17988</v>
      </c>
      <c r="D29" s="59">
        <v>-5688</v>
      </c>
      <c r="E29" s="97">
        <v>-5532</v>
      </c>
      <c r="F29" s="59">
        <v>-5400</v>
      </c>
    </row>
    <row r="30" spans="1:6" x14ac:dyDescent="0.35">
      <c r="A30" s="14" t="s">
        <v>74</v>
      </c>
      <c r="B30" s="12"/>
      <c r="C30" s="103"/>
      <c r="D30" s="88"/>
      <c r="E30" s="103"/>
      <c r="F30" s="88"/>
    </row>
    <row r="31" spans="1:6" x14ac:dyDescent="0.35">
      <c r="A31" s="2" t="s">
        <v>95</v>
      </c>
      <c r="B31" s="13">
        <v>1.4</v>
      </c>
      <c r="C31" s="99"/>
      <c r="D31" s="64"/>
      <c r="E31" s="99"/>
      <c r="F31" s="64"/>
    </row>
    <row r="32" spans="1:6" x14ac:dyDescent="0.35">
      <c r="A32" s="3" t="s">
        <v>70</v>
      </c>
      <c r="B32" s="13"/>
      <c r="C32" s="95">
        <v>0</v>
      </c>
      <c r="D32" s="63">
        <v>330</v>
      </c>
      <c r="E32" s="95">
        <v>1850</v>
      </c>
      <c r="F32" s="63">
        <v>1937</v>
      </c>
    </row>
    <row r="33" spans="1:6" x14ac:dyDescent="0.35">
      <c r="A33" s="3" t="s">
        <v>71</v>
      </c>
      <c r="B33" s="13"/>
      <c r="C33" s="96">
        <v>0</v>
      </c>
      <c r="D33" s="66">
        <v>0</v>
      </c>
      <c r="E33" s="96">
        <v>0</v>
      </c>
      <c r="F33" s="66">
        <v>0</v>
      </c>
    </row>
    <row r="34" spans="1:6" x14ac:dyDescent="0.35">
      <c r="A34" s="14" t="s">
        <v>64</v>
      </c>
      <c r="B34" s="13"/>
      <c r="C34" s="97">
        <v>0</v>
      </c>
      <c r="D34" s="59">
        <v>330</v>
      </c>
      <c r="E34" s="97">
        <v>1850</v>
      </c>
      <c r="F34" s="59">
        <v>1937</v>
      </c>
    </row>
    <row r="35" spans="1:6" x14ac:dyDescent="0.35">
      <c r="A35" s="2" t="s">
        <v>96</v>
      </c>
      <c r="B35" s="13">
        <v>1.5</v>
      </c>
      <c r="C35" s="120"/>
      <c r="D35" s="89"/>
      <c r="E35" s="120"/>
      <c r="F35" s="89"/>
    </row>
    <row r="36" spans="1:6" x14ac:dyDescent="0.35">
      <c r="A36" s="3" t="s">
        <v>70</v>
      </c>
      <c r="B36" s="13"/>
      <c r="C36" s="95">
        <v>1457</v>
      </c>
      <c r="D36" s="63">
        <v>0</v>
      </c>
      <c r="E36" s="95">
        <v>0</v>
      </c>
      <c r="F36" s="63">
        <v>0</v>
      </c>
    </row>
    <row r="37" spans="1:6" x14ac:dyDescent="0.35">
      <c r="A37" s="3" t="s">
        <v>71</v>
      </c>
      <c r="B37" s="13"/>
      <c r="C37" s="96">
        <v>0</v>
      </c>
      <c r="D37" s="66">
        <v>0</v>
      </c>
      <c r="E37" s="96">
        <v>0</v>
      </c>
      <c r="F37" s="66">
        <v>0</v>
      </c>
    </row>
    <row r="38" spans="1:6" x14ac:dyDescent="0.35">
      <c r="A38" s="14" t="s">
        <v>64</v>
      </c>
      <c r="B38" s="13"/>
      <c r="C38" s="97">
        <v>1457</v>
      </c>
      <c r="D38" s="59">
        <v>0</v>
      </c>
      <c r="E38" s="97">
        <v>0</v>
      </c>
      <c r="F38" s="59">
        <v>0</v>
      </c>
    </row>
    <row r="39" spans="1:6" x14ac:dyDescent="0.35">
      <c r="A39" s="2" t="s">
        <v>97</v>
      </c>
      <c r="B39" s="13">
        <v>1.5</v>
      </c>
      <c r="C39" s="120"/>
      <c r="D39" s="89"/>
      <c r="E39" s="120"/>
      <c r="F39" s="89"/>
    </row>
    <row r="40" spans="1:6" x14ac:dyDescent="0.35">
      <c r="A40" s="3" t="s">
        <v>70</v>
      </c>
      <c r="B40" s="13"/>
      <c r="C40" s="95" t="s">
        <v>75</v>
      </c>
      <c r="D40" s="63" t="s">
        <v>75</v>
      </c>
      <c r="E40" s="95">
        <v>0</v>
      </c>
      <c r="F40" s="63">
        <v>0</v>
      </c>
    </row>
    <row r="41" spans="1:6" x14ac:dyDescent="0.35">
      <c r="A41" s="3" t="s">
        <v>71</v>
      </c>
      <c r="B41" s="13"/>
      <c r="C41" s="96">
        <v>0</v>
      </c>
      <c r="D41" s="66">
        <v>0</v>
      </c>
      <c r="E41" s="96">
        <v>0</v>
      </c>
      <c r="F41" s="66">
        <v>0</v>
      </c>
    </row>
    <row r="42" spans="1:6" x14ac:dyDescent="0.35">
      <c r="A42" s="14" t="s">
        <v>64</v>
      </c>
      <c r="B42" s="13"/>
      <c r="C42" s="97" t="s">
        <v>75</v>
      </c>
      <c r="D42" s="59" t="s">
        <v>75</v>
      </c>
      <c r="E42" s="97">
        <v>0</v>
      </c>
      <c r="F42" s="59">
        <v>0</v>
      </c>
    </row>
    <row r="43" spans="1:6" x14ac:dyDescent="0.35">
      <c r="A43" s="2" t="s">
        <v>98</v>
      </c>
      <c r="B43" s="13" t="s">
        <v>76</v>
      </c>
      <c r="C43" s="120"/>
      <c r="D43" s="89"/>
      <c r="E43" s="120"/>
      <c r="F43" s="89"/>
    </row>
    <row r="44" spans="1:6" x14ac:dyDescent="0.35">
      <c r="A44" s="3" t="s">
        <v>70</v>
      </c>
      <c r="B44" s="13"/>
      <c r="C44" s="95">
        <v>0</v>
      </c>
      <c r="D44" s="63">
        <v>-2100</v>
      </c>
      <c r="E44" s="95">
        <v>-4824</v>
      </c>
      <c r="F44" s="63">
        <v>-6531</v>
      </c>
    </row>
    <row r="45" spans="1:6" x14ac:dyDescent="0.35">
      <c r="A45" s="3" t="s">
        <v>71</v>
      </c>
      <c r="B45" s="13"/>
      <c r="C45" s="96">
        <v>0</v>
      </c>
      <c r="D45" s="66">
        <v>0</v>
      </c>
      <c r="E45" s="96">
        <v>0</v>
      </c>
      <c r="F45" s="66">
        <v>0</v>
      </c>
    </row>
    <row r="46" spans="1:6" x14ac:dyDescent="0.35">
      <c r="A46" s="14" t="s">
        <v>64</v>
      </c>
      <c r="B46" s="13"/>
      <c r="C46" s="97">
        <v>0</v>
      </c>
      <c r="D46" s="59">
        <v>-2100</v>
      </c>
      <c r="E46" s="97">
        <v>-4824</v>
      </c>
      <c r="F46" s="59">
        <v>-6531</v>
      </c>
    </row>
    <row r="47" spans="1:6" x14ac:dyDescent="0.35">
      <c r="A47" s="2" t="s">
        <v>99</v>
      </c>
      <c r="B47" s="13" t="s">
        <v>77</v>
      </c>
      <c r="C47" s="120"/>
      <c r="D47" s="89"/>
      <c r="E47" s="120"/>
      <c r="F47" s="89"/>
    </row>
    <row r="48" spans="1:6" x14ac:dyDescent="0.35">
      <c r="A48" s="3" t="s">
        <v>70</v>
      </c>
      <c r="B48" s="13"/>
      <c r="C48" s="95">
        <v>765</v>
      </c>
      <c r="D48" s="63">
        <v>2612</v>
      </c>
      <c r="E48" s="95">
        <v>1360</v>
      </c>
      <c r="F48" s="63">
        <v>86</v>
      </c>
    </row>
    <row r="49" spans="1:6" x14ac:dyDescent="0.35">
      <c r="A49" s="3" t="s">
        <v>71</v>
      </c>
      <c r="B49" s="13"/>
      <c r="C49" s="96">
        <v>-793</v>
      </c>
      <c r="D49" s="66">
        <v>-331</v>
      </c>
      <c r="E49" s="96">
        <v>-75</v>
      </c>
      <c r="F49" s="66">
        <v>0</v>
      </c>
    </row>
    <row r="50" spans="1:6" x14ac:dyDescent="0.35">
      <c r="A50" s="14" t="s">
        <v>64</v>
      </c>
      <c r="B50" s="13"/>
      <c r="C50" s="97">
        <v>-28</v>
      </c>
      <c r="D50" s="59">
        <v>2281</v>
      </c>
      <c r="E50" s="97">
        <v>1285</v>
      </c>
      <c r="F50" s="59">
        <v>86</v>
      </c>
    </row>
    <row r="51" spans="1:6" x14ac:dyDescent="0.35">
      <c r="A51" s="2" t="s">
        <v>100</v>
      </c>
      <c r="B51" s="13">
        <v>1.7</v>
      </c>
      <c r="C51" s="120"/>
      <c r="D51" s="89"/>
      <c r="E51" s="120"/>
      <c r="F51" s="89"/>
    </row>
    <row r="52" spans="1:6" x14ac:dyDescent="0.35">
      <c r="A52" s="3" t="s">
        <v>70</v>
      </c>
      <c r="B52" s="13"/>
      <c r="C52" s="95">
        <v>0</v>
      </c>
      <c r="D52" s="63">
        <v>0</v>
      </c>
      <c r="E52" s="95">
        <v>0</v>
      </c>
      <c r="F52" s="63">
        <v>0</v>
      </c>
    </row>
    <row r="53" spans="1:6" x14ac:dyDescent="0.35">
      <c r="A53" s="3" t="s">
        <v>71</v>
      </c>
      <c r="B53" s="13"/>
      <c r="C53" s="96">
        <v>285</v>
      </c>
      <c r="D53" s="66">
        <v>170</v>
      </c>
      <c r="E53" s="96">
        <v>85</v>
      </c>
      <c r="F53" s="66">
        <v>85</v>
      </c>
    </row>
    <row r="54" spans="1:6" x14ac:dyDescent="0.35">
      <c r="A54" s="14" t="s">
        <v>64</v>
      </c>
      <c r="B54" s="13"/>
      <c r="C54" s="97">
        <v>285</v>
      </c>
      <c r="D54" s="59">
        <v>170</v>
      </c>
      <c r="E54" s="97">
        <v>85</v>
      </c>
      <c r="F54" s="59">
        <v>85</v>
      </c>
    </row>
    <row r="55" spans="1:6" x14ac:dyDescent="0.35">
      <c r="A55" s="2" t="s">
        <v>101</v>
      </c>
      <c r="B55" s="13">
        <v>2.1</v>
      </c>
      <c r="C55" s="120"/>
      <c r="D55" s="89"/>
      <c r="E55" s="120"/>
      <c r="F55" s="89"/>
    </row>
    <row r="56" spans="1:6" x14ac:dyDescent="0.35">
      <c r="A56" s="3" t="s">
        <v>70</v>
      </c>
      <c r="B56" s="13"/>
      <c r="C56" s="95">
        <v>1000</v>
      </c>
      <c r="D56" s="63">
        <v>507</v>
      </c>
      <c r="E56" s="95">
        <v>515</v>
      </c>
      <c r="F56" s="63">
        <v>0</v>
      </c>
    </row>
    <row r="57" spans="1:6" x14ac:dyDescent="0.35">
      <c r="A57" s="3" t="s">
        <v>71</v>
      </c>
      <c r="B57" s="13"/>
      <c r="C57" s="96">
        <v>0</v>
      </c>
      <c r="D57" s="66">
        <v>0</v>
      </c>
      <c r="E57" s="96">
        <v>0</v>
      </c>
      <c r="F57" s="66">
        <v>0</v>
      </c>
    </row>
    <row r="58" spans="1:6" x14ac:dyDescent="0.35">
      <c r="A58" s="14" t="s">
        <v>64</v>
      </c>
      <c r="B58" s="13"/>
      <c r="C58" s="97">
        <v>1000</v>
      </c>
      <c r="D58" s="59">
        <v>507</v>
      </c>
      <c r="E58" s="97">
        <v>515</v>
      </c>
      <c r="F58" s="59">
        <v>0</v>
      </c>
    </row>
    <row r="59" spans="1:6" x14ac:dyDescent="0.35">
      <c r="A59" s="2" t="s">
        <v>78</v>
      </c>
      <c r="B59" s="13">
        <v>2.1</v>
      </c>
      <c r="C59" s="95"/>
      <c r="D59" s="63"/>
      <c r="E59" s="95"/>
      <c r="F59" s="63"/>
    </row>
    <row r="60" spans="1:6" x14ac:dyDescent="0.35">
      <c r="A60" s="3" t="s">
        <v>70</v>
      </c>
      <c r="B60" s="13"/>
      <c r="C60" s="95">
        <v>0</v>
      </c>
      <c r="D60" s="63">
        <v>667</v>
      </c>
      <c r="E60" s="95">
        <v>667</v>
      </c>
      <c r="F60" s="63">
        <v>666</v>
      </c>
    </row>
    <row r="61" spans="1:6" x14ac:dyDescent="0.35">
      <c r="A61" s="3" t="s">
        <v>71</v>
      </c>
      <c r="B61" s="13"/>
      <c r="C61" s="96">
        <v>0</v>
      </c>
      <c r="D61" s="66">
        <v>0</v>
      </c>
      <c r="E61" s="96">
        <v>0</v>
      </c>
      <c r="F61" s="66">
        <v>0</v>
      </c>
    </row>
    <row r="62" spans="1:6" x14ac:dyDescent="0.35">
      <c r="A62" s="14" t="s">
        <v>64</v>
      </c>
      <c r="B62" s="13"/>
      <c r="C62" s="97">
        <v>0</v>
      </c>
      <c r="D62" s="59">
        <v>667</v>
      </c>
      <c r="E62" s="97">
        <v>667</v>
      </c>
      <c r="F62" s="59">
        <v>666</v>
      </c>
    </row>
    <row r="63" spans="1:6" x14ac:dyDescent="0.35">
      <c r="A63" s="14" t="s">
        <v>74</v>
      </c>
      <c r="B63" s="12"/>
      <c r="C63" s="103"/>
      <c r="D63" s="88"/>
      <c r="E63" s="103"/>
      <c r="F63" s="88"/>
    </row>
    <row r="64" spans="1:6" x14ac:dyDescent="0.35">
      <c r="A64" s="2" t="s">
        <v>106</v>
      </c>
      <c r="B64" s="13" t="s">
        <v>79</v>
      </c>
      <c r="C64" s="99"/>
      <c r="D64" s="64"/>
      <c r="E64" s="99"/>
      <c r="F64" s="64"/>
    </row>
    <row r="65" spans="1:6" x14ac:dyDescent="0.35">
      <c r="A65" s="3" t="s">
        <v>70</v>
      </c>
      <c r="B65" s="13"/>
      <c r="C65" s="95">
        <v>15750</v>
      </c>
      <c r="D65" s="63">
        <v>26150</v>
      </c>
      <c r="E65" s="95">
        <v>750</v>
      </c>
      <c r="F65" s="63">
        <v>750</v>
      </c>
    </row>
    <row r="66" spans="1:6" x14ac:dyDescent="0.35">
      <c r="A66" s="3" t="s">
        <v>71</v>
      </c>
      <c r="B66" s="13"/>
      <c r="C66" s="96">
        <v>715</v>
      </c>
      <c r="D66" s="66">
        <v>1011</v>
      </c>
      <c r="E66" s="96">
        <v>0</v>
      </c>
      <c r="F66" s="66">
        <v>0</v>
      </c>
    </row>
    <row r="67" spans="1:6" x14ac:dyDescent="0.35">
      <c r="A67" s="14" t="s">
        <v>64</v>
      </c>
      <c r="B67" s="13"/>
      <c r="C67" s="97">
        <v>16465</v>
      </c>
      <c r="D67" s="59">
        <v>27161</v>
      </c>
      <c r="E67" s="97">
        <v>750</v>
      </c>
      <c r="F67" s="59">
        <v>750</v>
      </c>
    </row>
    <row r="68" spans="1:6" x14ac:dyDescent="0.35">
      <c r="A68" s="2" t="s">
        <v>80</v>
      </c>
      <c r="B68" s="13" t="s">
        <v>79</v>
      </c>
      <c r="C68" s="95"/>
      <c r="D68" s="63"/>
      <c r="E68" s="95"/>
      <c r="F68" s="63"/>
    </row>
    <row r="69" spans="1:6" x14ac:dyDescent="0.35">
      <c r="A69" s="3" t="s">
        <v>70</v>
      </c>
      <c r="B69" s="13"/>
      <c r="C69" s="95">
        <v>5974</v>
      </c>
      <c r="D69" s="63">
        <v>19513</v>
      </c>
      <c r="E69" s="95">
        <v>15450</v>
      </c>
      <c r="F69" s="63">
        <v>0</v>
      </c>
    </row>
    <row r="70" spans="1:6" x14ac:dyDescent="0.35">
      <c r="A70" s="3" t="s">
        <v>71</v>
      </c>
      <c r="B70" s="13"/>
      <c r="C70" s="96">
        <v>3497</v>
      </c>
      <c r="D70" s="66">
        <v>2804</v>
      </c>
      <c r="E70" s="96">
        <v>2241</v>
      </c>
      <c r="F70" s="66">
        <v>0</v>
      </c>
    </row>
    <row r="71" spans="1:6" x14ac:dyDescent="0.35">
      <c r="A71" s="14" t="s">
        <v>64</v>
      </c>
      <c r="B71" s="13"/>
      <c r="C71" s="97">
        <v>9471</v>
      </c>
      <c r="D71" s="59">
        <v>22317</v>
      </c>
      <c r="E71" s="97">
        <v>17691</v>
      </c>
      <c r="F71" s="59">
        <v>0</v>
      </c>
    </row>
    <row r="72" spans="1:6" x14ac:dyDescent="0.35">
      <c r="A72" s="2" t="s">
        <v>107</v>
      </c>
      <c r="B72" s="13" t="s">
        <v>79</v>
      </c>
      <c r="C72" s="120"/>
      <c r="D72" s="89"/>
      <c r="E72" s="120"/>
      <c r="F72" s="89"/>
    </row>
    <row r="73" spans="1:6" x14ac:dyDescent="0.35">
      <c r="A73" s="3" t="s">
        <v>70</v>
      </c>
      <c r="B73" s="13"/>
      <c r="C73" s="95">
        <v>0</v>
      </c>
      <c r="D73" s="63">
        <v>5684</v>
      </c>
      <c r="E73" s="95">
        <v>6036</v>
      </c>
      <c r="F73" s="63">
        <v>3646</v>
      </c>
    </row>
    <row r="74" spans="1:6" x14ac:dyDescent="0.35">
      <c r="A74" s="3" t="s">
        <v>71</v>
      </c>
      <c r="B74" s="13"/>
      <c r="C74" s="96">
        <v>0</v>
      </c>
      <c r="D74" s="66">
        <v>252</v>
      </c>
      <c r="E74" s="96">
        <v>277</v>
      </c>
      <c r="F74" s="66">
        <v>208</v>
      </c>
    </row>
    <row r="75" spans="1:6" x14ac:dyDescent="0.35">
      <c r="A75" s="14" t="s">
        <v>64</v>
      </c>
      <c r="B75" s="13"/>
      <c r="C75" s="97">
        <v>0</v>
      </c>
      <c r="D75" s="59">
        <v>5936</v>
      </c>
      <c r="E75" s="97">
        <v>6313</v>
      </c>
      <c r="F75" s="59">
        <v>3854</v>
      </c>
    </row>
    <row r="76" spans="1:6" x14ac:dyDescent="0.35">
      <c r="A76" s="2" t="s">
        <v>102</v>
      </c>
      <c r="B76" s="13">
        <v>2.2000000000000002</v>
      </c>
      <c r="C76" s="120"/>
      <c r="D76" s="89"/>
      <c r="E76" s="120"/>
      <c r="F76" s="89"/>
    </row>
    <row r="77" spans="1:6" x14ac:dyDescent="0.35">
      <c r="A77" s="3" t="s">
        <v>70</v>
      </c>
      <c r="B77" s="13"/>
      <c r="C77" s="95">
        <v>0</v>
      </c>
      <c r="D77" s="63">
        <v>0</v>
      </c>
      <c r="E77" s="95">
        <v>0</v>
      </c>
      <c r="F77" s="63">
        <v>0</v>
      </c>
    </row>
    <row r="78" spans="1:6" x14ac:dyDescent="0.35">
      <c r="A78" s="3" t="s">
        <v>71</v>
      </c>
      <c r="B78" s="13"/>
      <c r="C78" s="96">
        <v>0</v>
      </c>
      <c r="D78" s="66">
        <v>3834</v>
      </c>
      <c r="E78" s="96">
        <v>4460</v>
      </c>
      <c r="F78" s="66">
        <v>4495</v>
      </c>
    </row>
    <row r="79" spans="1:6" x14ac:dyDescent="0.35">
      <c r="A79" s="14" t="s">
        <v>64</v>
      </c>
      <c r="B79" s="13"/>
      <c r="C79" s="97">
        <v>0</v>
      </c>
      <c r="D79" s="59">
        <v>3834</v>
      </c>
      <c r="E79" s="97">
        <v>4460</v>
      </c>
      <c r="F79" s="59">
        <v>4495</v>
      </c>
    </row>
    <row r="80" spans="1:6" x14ac:dyDescent="0.35">
      <c r="A80" s="2" t="s">
        <v>108</v>
      </c>
      <c r="B80" s="13">
        <v>2.2000000000000002</v>
      </c>
      <c r="C80" s="120"/>
      <c r="D80" s="89"/>
      <c r="E80" s="120"/>
      <c r="F80" s="89"/>
    </row>
    <row r="81" spans="1:6" x14ac:dyDescent="0.35">
      <c r="A81" s="3" t="s">
        <v>70</v>
      </c>
      <c r="B81" s="13"/>
      <c r="C81" s="95">
        <v>0</v>
      </c>
      <c r="D81" s="63">
        <v>0</v>
      </c>
      <c r="E81" s="95">
        <v>0</v>
      </c>
      <c r="F81" s="63">
        <v>0</v>
      </c>
    </row>
    <row r="82" spans="1:6" x14ac:dyDescent="0.35">
      <c r="A82" s="3" t="s">
        <v>71</v>
      </c>
      <c r="B82" s="13"/>
      <c r="C82" s="96">
        <v>172</v>
      </c>
      <c r="D82" s="66">
        <v>172</v>
      </c>
      <c r="E82" s="96">
        <v>86</v>
      </c>
      <c r="F82" s="66">
        <v>87</v>
      </c>
    </row>
    <row r="83" spans="1:6" x14ac:dyDescent="0.35">
      <c r="A83" s="14" t="s">
        <v>64</v>
      </c>
      <c r="B83" s="13"/>
      <c r="C83" s="97">
        <v>172</v>
      </c>
      <c r="D83" s="59">
        <v>172</v>
      </c>
      <c r="E83" s="97">
        <v>86</v>
      </c>
      <c r="F83" s="59">
        <v>87</v>
      </c>
    </row>
    <row r="84" spans="1:6" x14ac:dyDescent="0.35">
      <c r="A84" s="2" t="s">
        <v>103</v>
      </c>
      <c r="B84" s="13" t="s">
        <v>81</v>
      </c>
      <c r="C84" s="120"/>
      <c r="D84" s="89"/>
      <c r="E84" s="120"/>
      <c r="F84" s="89"/>
    </row>
    <row r="85" spans="1:6" x14ac:dyDescent="0.35">
      <c r="A85" s="3" t="s">
        <v>70</v>
      </c>
      <c r="B85" s="13"/>
      <c r="C85" s="95">
        <v>0</v>
      </c>
      <c r="D85" s="63">
        <v>33098</v>
      </c>
      <c r="E85" s="95">
        <v>8499</v>
      </c>
      <c r="F85" s="63">
        <v>0</v>
      </c>
    </row>
    <row r="86" spans="1:6" x14ac:dyDescent="0.35">
      <c r="A86" s="3" t="s">
        <v>71</v>
      </c>
      <c r="B86" s="13"/>
      <c r="C86" s="96">
        <v>0</v>
      </c>
      <c r="D86" s="66">
        <v>5094</v>
      </c>
      <c r="E86" s="96">
        <v>1701</v>
      </c>
      <c r="F86" s="66">
        <v>0</v>
      </c>
    </row>
    <row r="87" spans="1:6" x14ac:dyDescent="0.35">
      <c r="A87" s="14" t="s">
        <v>64</v>
      </c>
      <c r="B87" s="13"/>
      <c r="C87" s="97">
        <v>0</v>
      </c>
      <c r="D87" s="59">
        <v>38192</v>
      </c>
      <c r="E87" s="97">
        <v>10200</v>
      </c>
      <c r="F87" s="59">
        <v>0</v>
      </c>
    </row>
    <row r="88" spans="1:6" x14ac:dyDescent="0.35">
      <c r="A88" s="2" t="s">
        <v>104</v>
      </c>
      <c r="B88" s="13" t="s">
        <v>81</v>
      </c>
      <c r="C88" s="120"/>
      <c r="D88" s="89"/>
      <c r="E88" s="120"/>
      <c r="F88" s="89"/>
    </row>
    <row r="89" spans="1:6" x14ac:dyDescent="0.35">
      <c r="A89" s="3" t="s">
        <v>70</v>
      </c>
      <c r="B89" s="13"/>
      <c r="C89" s="95">
        <v>1850</v>
      </c>
      <c r="D89" s="63">
        <v>852</v>
      </c>
      <c r="E89" s="95">
        <v>0</v>
      </c>
      <c r="F89" s="63">
        <v>0</v>
      </c>
    </row>
    <row r="90" spans="1:6" x14ac:dyDescent="0.35">
      <c r="A90" s="3" t="s">
        <v>71</v>
      </c>
      <c r="B90" s="13"/>
      <c r="C90" s="96">
        <v>7</v>
      </c>
      <c r="D90" s="66">
        <v>3</v>
      </c>
      <c r="E90" s="96">
        <v>0</v>
      </c>
      <c r="F90" s="66">
        <v>0</v>
      </c>
    </row>
    <row r="91" spans="1:6" x14ac:dyDescent="0.35">
      <c r="A91" s="14" t="s">
        <v>64</v>
      </c>
      <c r="B91" s="13"/>
      <c r="C91" s="97">
        <v>1857</v>
      </c>
      <c r="D91" s="59">
        <v>855</v>
      </c>
      <c r="E91" s="97">
        <v>0</v>
      </c>
      <c r="F91" s="59">
        <v>0</v>
      </c>
    </row>
    <row r="92" spans="1:6" x14ac:dyDescent="0.35">
      <c r="A92" s="2" t="s">
        <v>82</v>
      </c>
      <c r="B92" s="13" t="s">
        <v>81</v>
      </c>
      <c r="C92" s="95"/>
      <c r="D92" s="63"/>
      <c r="E92" s="95"/>
      <c r="F92" s="63"/>
    </row>
    <row r="93" spans="1:6" x14ac:dyDescent="0.35">
      <c r="A93" s="3" t="s">
        <v>70</v>
      </c>
      <c r="B93" s="13"/>
      <c r="C93" s="95">
        <v>0</v>
      </c>
      <c r="D93" s="63">
        <v>0</v>
      </c>
      <c r="E93" s="95">
        <v>0</v>
      </c>
      <c r="F93" s="63">
        <v>0</v>
      </c>
    </row>
    <row r="94" spans="1:6" x14ac:dyDescent="0.35">
      <c r="A94" s="3" t="s">
        <v>71</v>
      </c>
      <c r="B94" s="13"/>
      <c r="C94" s="96">
        <v>0</v>
      </c>
      <c r="D94" s="66">
        <v>0</v>
      </c>
      <c r="E94" s="96">
        <v>0</v>
      </c>
      <c r="F94" s="66">
        <v>0</v>
      </c>
    </row>
    <row r="95" spans="1:6" x14ac:dyDescent="0.35">
      <c r="A95" s="14" t="s">
        <v>64</v>
      </c>
      <c r="B95" s="13"/>
      <c r="C95" s="97">
        <v>0</v>
      </c>
      <c r="D95" s="59">
        <v>0</v>
      </c>
      <c r="E95" s="97">
        <v>0</v>
      </c>
      <c r="F95" s="59">
        <v>0</v>
      </c>
    </row>
    <row r="96" spans="1:6" x14ac:dyDescent="0.35">
      <c r="A96" s="14" t="s">
        <v>83</v>
      </c>
      <c r="B96" s="13"/>
      <c r="C96" s="95"/>
      <c r="D96" s="63"/>
      <c r="E96" s="95"/>
      <c r="F96" s="63"/>
    </row>
    <row r="97" spans="1:6" x14ac:dyDescent="0.35">
      <c r="A97" s="3" t="s">
        <v>66</v>
      </c>
      <c r="B97" s="13"/>
      <c r="C97" s="95">
        <v>44897</v>
      </c>
      <c r="D97" s="63">
        <v>80502</v>
      </c>
      <c r="E97" s="95">
        <v>23609</v>
      </c>
      <c r="F97" s="63">
        <v>-6054</v>
      </c>
    </row>
    <row r="98" spans="1:6" x14ac:dyDescent="0.35">
      <c r="A98" s="3" t="s">
        <v>67</v>
      </c>
      <c r="B98" s="13"/>
      <c r="C98" s="96">
        <v>3883</v>
      </c>
      <c r="D98" s="66">
        <v>13009</v>
      </c>
      <c r="E98" s="96">
        <v>8775</v>
      </c>
      <c r="F98" s="66">
        <v>4875</v>
      </c>
    </row>
    <row r="99" spans="1:6" x14ac:dyDescent="0.35">
      <c r="A99" s="6" t="s">
        <v>2</v>
      </c>
      <c r="B99" s="15"/>
      <c r="C99" s="97">
        <v>48780</v>
      </c>
      <c r="D99" s="59">
        <v>93511</v>
      </c>
      <c r="E99" s="97">
        <v>32384</v>
      </c>
      <c r="F99" s="59">
        <v>-1179</v>
      </c>
    </row>
    <row r="100" spans="1:6" s="239" customFormat="1" x14ac:dyDescent="0.35">
      <c r="A100" s="241" t="s">
        <v>84</v>
      </c>
      <c r="B100" s="241"/>
      <c r="C100" s="241"/>
      <c r="D100" s="241"/>
      <c r="E100" s="241"/>
      <c r="F100" s="241"/>
    </row>
    <row r="101" spans="1:6" s="239" customFormat="1" x14ac:dyDescent="0.35">
      <c r="A101" s="237" t="s">
        <v>85</v>
      </c>
      <c r="B101" s="237"/>
      <c r="C101" s="237"/>
      <c r="D101" s="237"/>
      <c r="E101" s="237"/>
      <c r="F101" s="237"/>
    </row>
    <row r="102" spans="1:6" s="239" customFormat="1" x14ac:dyDescent="0.35">
      <c r="A102" s="237" t="s">
        <v>86</v>
      </c>
      <c r="B102" s="237"/>
      <c r="C102" s="237"/>
      <c r="D102" s="237"/>
      <c r="E102" s="237"/>
      <c r="F102" s="237"/>
    </row>
    <row r="103" spans="1:6" s="239" customFormat="1" x14ac:dyDescent="0.35">
      <c r="A103" s="237" t="s">
        <v>87</v>
      </c>
      <c r="B103" s="237"/>
      <c r="C103" s="237"/>
      <c r="D103" s="237"/>
      <c r="E103" s="237"/>
      <c r="F103" s="237"/>
    </row>
    <row r="104" spans="1:6" s="239" customFormat="1" x14ac:dyDescent="0.35">
      <c r="A104" s="237" t="s">
        <v>88</v>
      </c>
      <c r="B104" s="237"/>
      <c r="C104" s="237"/>
      <c r="D104" s="237"/>
      <c r="E104" s="237"/>
      <c r="F104" s="237"/>
    </row>
    <row r="105" spans="1:6" s="239" customFormat="1" x14ac:dyDescent="0.35">
      <c r="A105" s="237" t="s">
        <v>89</v>
      </c>
      <c r="B105" s="237"/>
      <c r="C105" s="237"/>
      <c r="D105" s="237"/>
      <c r="E105" s="237"/>
      <c r="F105" s="237"/>
    </row>
    <row r="106" spans="1:6" s="239" customFormat="1" x14ac:dyDescent="0.35">
      <c r="A106" s="237" t="s">
        <v>90</v>
      </c>
      <c r="B106" s="237"/>
      <c r="C106" s="237"/>
      <c r="D106" s="237"/>
      <c r="E106" s="237"/>
      <c r="F106" s="237"/>
    </row>
    <row r="107" spans="1:6" s="239" customFormat="1" x14ac:dyDescent="0.35">
      <c r="A107" s="237" t="s">
        <v>696</v>
      </c>
      <c r="B107" s="237"/>
      <c r="C107" s="237"/>
      <c r="D107" s="237"/>
      <c r="E107" s="237"/>
      <c r="F107" s="237"/>
    </row>
    <row r="108" spans="1:6" s="239" customFormat="1" x14ac:dyDescent="0.35">
      <c r="A108" s="237" t="s">
        <v>91</v>
      </c>
      <c r="B108" s="237"/>
      <c r="C108" s="237"/>
      <c r="D108" s="237"/>
      <c r="E108" s="237"/>
      <c r="F108" s="237"/>
    </row>
    <row r="109" spans="1:6" s="239" customFormat="1" x14ac:dyDescent="0.35">
      <c r="A109" s="237" t="s">
        <v>92</v>
      </c>
      <c r="B109" s="237"/>
      <c r="C109" s="237"/>
      <c r="D109" s="237"/>
      <c r="E109" s="237"/>
      <c r="F109" s="237"/>
    </row>
    <row r="110" spans="1:6" s="239" customFormat="1" x14ac:dyDescent="0.35">
      <c r="A110" s="237" t="s">
        <v>93</v>
      </c>
      <c r="B110" s="237"/>
      <c r="C110" s="237"/>
      <c r="D110" s="237"/>
      <c r="E110" s="237"/>
      <c r="F110" s="237"/>
    </row>
    <row r="111" spans="1:6" s="239" customFormat="1" x14ac:dyDescent="0.35">
      <c r="A111" s="237" t="s">
        <v>697</v>
      </c>
      <c r="B111" s="237"/>
      <c r="C111" s="237"/>
      <c r="D111" s="237"/>
      <c r="E111" s="237"/>
      <c r="F111" s="237"/>
    </row>
  </sheetData>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1"/>
  <sheetViews>
    <sheetView showGridLines="0" workbookViewId="0">
      <selection activeCell="H45" sqref="H45"/>
    </sheetView>
  </sheetViews>
  <sheetFormatPr defaultColWidth="8.81640625" defaultRowHeight="14.5" x14ac:dyDescent="0.35"/>
  <cols>
    <col min="1" max="1" width="59.81640625" style="10" bestFit="1" customWidth="1"/>
    <col min="2" max="6" width="8.81640625" style="142"/>
    <col min="7" max="16384" width="8.81640625" style="10"/>
  </cols>
  <sheetData>
    <row r="1" spans="1:6" s="239" customFormat="1" ht="15" customHeight="1" x14ac:dyDescent="0.35">
      <c r="A1" s="25" t="s">
        <v>663</v>
      </c>
      <c r="B1" s="25"/>
      <c r="C1" s="25"/>
      <c r="D1" s="25"/>
      <c r="E1" s="25"/>
      <c r="F1" s="25"/>
    </row>
    <row r="2" spans="1:6" ht="41.5" x14ac:dyDescent="0.35">
      <c r="A2" s="11"/>
      <c r="B2" s="199" t="s">
        <v>664</v>
      </c>
      <c r="C2" s="198" t="s">
        <v>665</v>
      </c>
      <c r="D2" s="199" t="s">
        <v>666</v>
      </c>
      <c r="E2" s="199" t="s">
        <v>667</v>
      </c>
      <c r="F2" s="199" t="s">
        <v>668</v>
      </c>
    </row>
    <row r="3" spans="1:6" x14ac:dyDescent="0.35">
      <c r="A3" s="14" t="s">
        <v>435</v>
      </c>
      <c r="B3" s="63"/>
      <c r="C3" s="98"/>
      <c r="D3" s="196"/>
      <c r="E3" s="93"/>
      <c r="F3" s="93"/>
    </row>
    <row r="4" spans="1:6" x14ac:dyDescent="0.35">
      <c r="A4" s="3" t="s">
        <v>436</v>
      </c>
      <c r="B4" s="63">
        <v>269872</v>
      </c>
      <c r="C4" s="95">
        <v>279045</v>
      </c>
      <c r="D4" s="63">
        <v>271514</v>
      </c>
      <c r="E4" s="63">
        <v>244213</v>
      </c>
      <c r="F4" s="63">
        <v>240514</v>
      </c>
    </row>
    <row r="5" spans="1:6" x14ac:dyDescent="0.35">
      <c r="A5" s="3" t="s">
        <v>437</v>
      </c>
      <c r="B5" s="63">
        <v>158196</v>
      </c>
      <c r="C5" s="95">
        <v>198668</v>
      </c>
      <c r="D5" s="63">
        <v>185826</v>
      </c>
      <c r="E5" s="63">
        <v>163338</v>
      </c>
      <c r="F5" s="63">
        <v>157883</v>
      </c>
    </row>
    <row r="6" spans="1:6" x14ac:dyDescent="0.35">
      <c r="A6" s="3" t="s">
        <v>438</v>
      </c>
      <c r="B6" s="63">
        <v>38746</v>
      </c>
      <c r="C6" s="95">
        <v>37975</v>
      </c>
      <c r="D6" s="63">
        <v>34270</v>
      </c>
      <c r="E6" s="63">
        <v>34109</v>
      </c>
      <c r="F6" s="63">
        <v>32915</v>
      </c>
    </row>
    <row r="7" spans="1:6" x14ac:dyDescent="0.35">
      <c r="A7" s="3" t="s">
        <v>439</v>
      </c>
      <c r="B7" s="63">
        <v>7993</v>
      </c>
      <c r="C7" s="95">
        <v>7928</v>
      </c>
      <c r="D7" s="63">
        <v>7643</v>
      </c>
      <c r="E7" s="63">
        <v>7370</v>
      </c>
      <c r="F7" s="63">
        <v>7092</v>
      </c>
    </row>
    <row r="8" spans="1:6" x14ac:dyDescent="0.35">
      <c r="A8" s="3" t="s">
        <v>440</v>
      </c>
      <c r="B8" s="66">
        <v>625</v>
      </c>
      <c r="C8" s="96">
        <v>78</v>
      </c>
      <c r="D8" s="66">
        <v>74</v>
      </c>
      <c r="E8" s="66">
        <v>73</v>
      </c>
      <c r="F8" s="66">
        <v>72</v>
      </c>
    </row>
    <row r="9" spans="1:6" x14ac:dyDescent="0.35">
      <c r="A9" s="14" t="s">
        <v>441</v>
      </c>
      <c r="B9" s="59">
        <v>475432</v>
      </c>
      <c r="C9" s="97">
        <v>523694</v>
      </c>
      <c r="D9" s="59">
        <v>499327</v>
      </c>
      <c r="E9" s="59">
        <v>449103</v>
      </c>
      <c r="F9" s="59">
        <v>438476</v>
      </c>
    </row>
    <row r="10" spans="1:6" x14ac:dyDescent="0.35">
      <c r="A10" s="14" t="s">
        <v>442</v>
      </c>
      <c r="B10" s="63"/>
      <c r="C10" s="98"/>
      <c r="D10" s="93"/>
      <c r="E10" s="93"/>
      <c r="F10" s="93"/>
    </row>
    <row r="11" spans="1:6" x14ac:dyDescent="0.35">
      <c r="A11" s="14" t="s">
        <v>443</v>
      </c>
      <c r="B11" s="63"/>
      <c r="C11" s="98"/>
      <c r="D11" s="93"/>
      <c r="E11" s="93"/>
      <c r="F11" s="93"/>
    </row>
    <row r="12" spans="1:6" x14ac:dyDescent="0.35">
      <c r="A12" s="14" t="s">
        <v>444</v>
      </c>
      <c r="B12" s="63"/>
      <c r="C12" s="98"/>
      <c r="D12" s="93"/>
      <c r="E12" s="93"/>
      <c r="F12" s="93"/>
    </row>
    <row r="13" spans="1:6" x14ac:dyDescent="0.35">
      <c r="A13" s="3" t="s">
        <v>660</v>
      </c>
      <c r="B13" s="64">
        <v>23559</v>
      </c>
      <c r="C13" s="99">
        <v>20545</v>
      </c>
      <c r="D13" s="64">
        <v>20545</v>
      </c>
      <c r="E13" s="64">
        <v>20545</v>
      </c>
      <c r="F13" s="64">
        <v>20545</v>
      </c>
    </row>
    <row r="14" spans="1:6" x14ac:dyDescent="0.35">
      <c r="A14" s="3" t="s">
        <v>445</v>
      </c>
      <c r="B14" s="63">
        <v>2540</v>
      </c>
      <c r="C14" s="95">
        <v>2735</v>
      </c>
      <c r="D14" s="63">
        <v>2735</v>
      </c>
      <c r="E14" s="63">
        <v>2735</v>
      </c>
      <c r="F14" s="63">
        <v>2735</v>
      </c>
    </row>
    <row r="15" spans="1:6" x14ac:dyDescent="0.35">
      <c r="A15" s="3" t="s">
        <v>446</v>
      </c>
      <c r="B15" s="63">
        <v>54210</v>
      </c>
      <c r="C15" s="95">
        <v>58610</v>
      </c>
      <c r="D15" s="63">
        <v>57988</v>
      </c>
      <c r="E15" s="63">
        <v>57858</v>
      </c>
      <c r="F15" s="63">
        <v>57738</v>
      </c>
    </row>
    <row r="16" spans="1:6" x14ac:dyDescent="0.35">
      <c r="A16" s="167" t="s">
        <v>447</v>
      </c>
      <c r="B16" s="79">
        <v>20</v>
      </c>
      <c r="C16" s="96">
        <v>0</v>
      </c>
      <c r="D16" s="79">
        <v>0</v>
      </c>
      <c r="E16" s="79">
        <v>0</v>
      </c>
      <c r="F16" s="79">
        <v>0</v>
      </c>
    </row>
    <row r="17" spans="1:9" x14ac:dyDescent="0.35">
      <c r="A17" s="14" t="s">
        <v>448</v>
      </c>
      <c r="B17" s="59">
        <v>80329</v>
      </c>
      <c r="C17" s="97">
        <v>81890</v>
      </c>
      <c r="D17" s="59">
        <v>81268</v>
      </c>
      <c r="E17" s="59">
        <v>81138</v>
      </c>
      <c r="F17" s="59">
        <v>81018</v>
      </c>
      <c r="I17" s="142"/>
    </row>
    <row r="18" spans="1:9" x14ac:dyDescent="0.35">
      <c r="A18" s="14" t="s">
        <v>449</v>
      </c>
      <c r="B18" s="63"/>
      <c r="C18" s="98"/>
      <c r="D18" s="93"/>
      <c r="E18" s="93"/>
      <c r="F18" s="93"/>
    </row>
    <row r="19" spans="1:9" x14ac:dyDescent="0.35">
      <c r="A19" s="3" t="s">
        <v>450</v>
      </c>
      <c r="B19" s="66">
        <v>209</v>
      </c>
      <c r="C19" s="96">
        <v>0</v>
      </c>
      <c r="D19" s="66">
        <v>0</v>
      </c>
      <c r="E19" s="66">
        <v>0</v>
      </c>
      <c r="F19" s="66">
        <v>0</v>
      </c>
      <c r="H19" s="142"/>
    </row>
    <row r="20" spans="1:9" x14ac:dyDescent="0.35">
      <c r="A20" s="14" t="s">
        <v>451</v>
      </c>
      <c r="B20" s="59">
        <v>209</v>
      </c>
      <c r="C20" s="97">
        <v>0</v>
      </c>
      <c r="D20" s="59">
        <v>0</v>
      </c>
      <c r="E20" s="59">
        <v>0</v>
      </c>
      <c r="F20" s="59">
        <v>0</v>
      </c>
    </row>
    <row r="21" spans="1:9" x14ac:dyDescent="0.35">
      <c r="A21" s="14" t="s">
        <v>452</v>
      </c>
      <c r="B21" s="59">
        <v>80538</v>
      </c>
      <c r="C21" s="97">
        <v>81890</v>
      </c>
      <c r="D21" s="59">
        <v>81268</v>
      </c>
      <c r="E21" s="59">
        <v>81138</v>
      </c>
      <c r="F21" s="59">
        <v>81018</v>
      </c>
    </row>
    <row r="22" spans="1:9" x14ac:dyDescent="0.35">
      <c r="A22" s="14" t="s">
        <v>661</v>
      </c>
      <c r="B22" s="61">
        <v>-394894</v>
      </c>
      <c r="C22" s="100">
        <v>-441804</v>
      </c>
      <c r="D22" s="61">
        <v>-418059</v>
      </c>
      <c r="E22" s="61">
        <v>-367965</v>
      </c>
      <c r="F22" s="61">
        <v>-357458</v>
      </c>
    </row>
    <row r="23" spans="1:9" x14ac:dyDescent="0.35">
      <c r="A23" s="167" t="s">
        <v>453</v>
      </c>
      <c r="B23" s="66">
        <v>384996</v>
      </c>
      <c r="C23" s="96">
        <v>426804</v>
      </c>
      <c r="D23" s="66">
        <v>408202</v>
      </c>
      <c r="E23" s="66">
        <v>358269</v>
      </c>
      <c r="F23" s="66">
        <v>348956</v>
      </c>
    </row>
    <row r="24" spans="1:9" x14ac:dyDescent="0.35">
      <c r="A24" s="14" t="s">
        <v>656</v>
      </c>
      <c r="B24" s="102">
        <v>-9898</v>
      </c>
      <c r="C24" s="143">
        <v>-15000</v>
      </c>
      <c r="D24" s="102">
        <v>-9857</v>
      </c>
      <c r="E24" s="102">
        <v>-9696</v>
      </c>
      <c r="F24" s="102">
        <v>-8502</v>
      </c>
    </row>
    <row r="25" spans="1:9" x14ac:dyDescent="0.35">
      <c r="A25" s="14" t="s">
        <v>454</v>
      </c>
      <c r="B25" s="63"/>
      <c r="C25" s="98"/>
      <c r="D25" s="63"/>
      <c r="E25" s="63"/>
      <c r="F25" s="63"/>
    </row>
    <row r="26" spans="1:9" x14ac:dyDescent="0.35">
      <c r="A26" s="3" t="s">
        <v>662</v>
      </c>
      <c r="B26" s="64">
        <v>5341</v>
      </c>
      <c r="C26" s="95">
        <v>0</v>
      </c>
      <c r="D26" s="63">
        <v>0</v>
      </c>
      <c r="E26" s="63">
        <v>0</v>
      </c>
      <c r="F26" s="63">
        <v>0</v>
      </c>
    </row>
    <row r="27" spans="1:9" x14ac:dyDescent="0.35">
      <c r="A27" s="14" t="s">
        <v>657</v>
      </c>
      <c r="B27" s="61">
        <v>5341</v>
      </c>
      <c r="C27" s="103">
        <v>0</v>
      </c>
      <c r="D27" s="88">
        <v>0</v>
      </c>
      <c r="E27" s="88">
        <v>0</v>
      </c>
      <c r="F27" s="88">
        <v>0</v>
      </c>
    </row>
    <row r="28" spans="1:9" x14ac:dyDescent="0.35">
      <c r="A28" s="14" t="s">
        <v>658</v>
      </c>
      <c r="B28" s="61">
        <v>-4557</v>
      </c>
      <c r="C28" s="100">
        <v>-15000</v>
      </c>
      <c r="D28" s="61">
        <v>-9857</v>
      </c>
      <c r="E28" s="61">
        <v>-9696</v>
      </c>
      <c r="F28" s="61">
        <v>-8502</v>
      </c>
    </row>
    <row r="29" spans="1:9" x14ac:dyDescent="0.35">
      <c r="A29" s="14" t="s">
        <v>583</v>
      </c>
      <c r="B29" s="61">
        <v>-4557</v>
      </c>
      <c r="C29" s="100">
        <v>-15000</v>
      </c>
      <c r="D29" s="61">
        <v>-9857</v>
      </c>
      <c r="E29" s="61">
        <v>-9696</v>
      </c>
      <c r="F29" s="61">
        <v>-8502</v>
      </c>
    </row>
    <row r="30" spans="1:9" x14ac:dyDescent="0.35">
      <c r="A30" s="187"/>
      <c r="B30" s="191"/>
      <c r="C30" s="191"/>
      <c r="D30" s="191"/>
      <c r="E30" s="191"/>
      <c r="F30" s="191"/>
    </row>
    <row r="31" spans="1:9" x14ac:dyDescent="0.35">
      <c r="A31" s="40" t="s">
        <v>455</v>
      </c>
      <c r="B31" s="102"/>
      <c r="C31" s="102"/>
      <c r="D31" s="102"/>
      <c r="E31" s="102"/>
      <c r="F31" s="102"/>
    </row>
    <row r="32" spans="1:9" ht="21" x14ac:dyDescent="0.35">
      <c r="A32" s="14" t="s">
        <v>659</v>
      </c>
      <c r="B32" s="61">
        <v>-4557</v>
      </c>
      <c r="C32" s="100">
        <v>-15000</v>
      </c>
      <c r="D32" s="61">
        <v>-9857</v>
      </c>
      <c r="E32" s="61">
        <v>-9696</v>
      </c>
      <c r="F32" s="61">
        <v>-8502</v>
      </c>
    </row>
    <row r="33" spans="1:6" ht="20" x14ac:dyDescent="0.35">
      <c r="A33" s="3" t="s">
        <v>669</v>
      </c>
      <c r="B33" s="64">
        <v>7188</v>
      </c>
      <c r="C33" s="99">
        <v>7136</v>
      </c>
      <c r="D33" s="64">
        <v>5919</v>
      </c>
      <c r="E33" s="64">
        <v>5757</v>
      </c>
      <c r="F33" s="64">
        <v>5500</v>
      </c>
    </row>
    <row r="34" spans="1:6" x14ac:dyDescent="0.35">
      <c r="A34" s="3" t="s">
        <v>670</v>
      </c>
      <c r="B34" s="64">
        <v>31558</v>
      </c>
      <c r="C34" s="99">
        <v>30839</v>
      </c>
      <c r="D34" s="64">
        <v>28351</v>
      </c>
      <c r="E34" s="64">
        <v>28352</v>
      </c>
      <c r="F34" s="64">
        <v>27415</v>
      </c>
    </row>
    <row r="35" spans="1:6" x14ac:dyDescent="0.35">
      <c r="A35" s="3" t="s">
        <v>456</v>
      </c>
      <c r="B35" s="66">
        <v>-20341</v>
      </c>
      <c r="C35" s="96">
        <v>-22975</v>
      </c>
      <c r="D35" s="66">
        <v>-24413</v>
      </c>
      <c r="E35" s="66">
        <v>-24413</v>
      </c>
      <c r="F35" s="66">
        <v>-24413</v>
      </c>
    </row>
    <row r="36" spans="1:6" x14ac:dyDescent="0.35">
      <c r="A36" s="6" t="s">
        <v>457</v>
      </c>
      <c r="B36" s="59">
        <v>13848</v>
      </c>
      <c r="C36" s="97">
        <v>0</v>
      </c>
      <c r="D36" s="59">
        <v>0</v>
      </c>
      <c r="E36" s="59">
        <v>0</v>
      </c>
      <c r="F36" s="59">
        <v>0</v>
      </c>
    </row>
    <row r="37" spans="1:6" s="239" customFormat="1" x14ac:dyDescent="0.35">
      <c r="B37" s="238"/>
      <c r="C37" s="238"/>
      <c r="D37" s="238"/>
      <c r="E37" s="238"/>
      <c r="F37" s="238"/>
    </row>
    <row r="38" spans="1:6" s="239" customFormat="1" x14ac:dyDescent="0.35">
      <c r="A38" s="237" t="s">
        <v>458</v>
      </c>
      <c r="B38" s="237"/>
      <c r="C38" s="237"/>
      <c r="D38" s="237"/>
      <c r="E38" s="237"/>
      <c r="F38" s="237"/>
    </row>
    <row r="39" spans="1:6" s="239" customFormat="1" x14ac:dyDescent="0.35">
      <c r="A39" s="237" t="s">
        <v>459</v>
      </c>
      <c r="B39" s="237"/>
      <c r="C39" s="237"/>
      <c r="D39" s="237"/>
      <c r="E39" s="237"/>
      <c r="F39" s="237"/>
    </row>
    <row r="40" spans="1:6" s="239" customFormat="1" x14ac:dyDescent="0.35">
      <c r="A40" s="237" t="s">
        <v>460</v>
      </c>
      <c r="B40" s="237"/>
      <c r="C40" s="237"/>
      <c r="D40" s="237"/>
      <c r="E40" s="237"/>
      <c r="F40" s="237"/>
    </row>
    <row r="41" spans="1:6" x14ac:dyDescent="0.35">
      <c r="A41" s="256"/>
      <c r="B41" s="256"/>
      <c r="C41" s="256"/>
      <c r="D41" s="256"/>
      <c r="E41" s="256"/>
      <c r="F41" s="256"/>
    </row>
  </sheetData>
  <mergeCells count="1">
    <mergeCell ref="A41:F41"/>
  </mergeCells>
  <pageMargins left="0.7" right="0.7" top="0.75" bottom="0.75"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showGridLines="0" topLeftCell="A16" workbookViewId="0">
      <selection activeCell="H38" sqref="H38"/>
    </sheetView>
  </sheetViews>
  <sheetFormatPr defaultColWidth="8.81640625" defaultRowHeight="14.5" x14ac:dyDescent="0.35"/>
  <cols>
    <col min="1" max="1" width="25.54296875" style="10" customWidth="1"/>
    <col min="2" max="6" width="8.81640625" style="142"/>
    <col min="7" max="16384" width="8.81640625" style="10"/>
  </cols>
  <sheetData>
    <row r="1" spans="1:6" ht="15" customHeight="1" x14ac:dyDescent="0.35">
      <c r="A1" s="25" t="s">
        <v>461</v>
      </c>
      <c r="B1" s="25"/>
      <c r="C1" s="25"/>
      <c r="D1" s="25"/>
      <c r="E1" s="25"/>
      <c r="F1" s="25"/>
    </row>
    <row r="2" spans="1:6" ht="41.5" x14ac:dyDescent="0.35">
      <c r="A2" s="11"/>
      <c r="B2" s="199" t="s">
        <v>664</v>
      </c>
      <c r="C2" s="198" t="s">
        <v>665</v>
      </c>
      <c r="D2" s="199" t="s">
        <v>666</v>
      </c>
      <c r="E2" s="199" t="s">
        <v>667</v>
      </c>
      <c r="F2" s="199" t="s">
        <v>668</v>
      </c>
    </row>
    <row r="3" spans="1:6" x14ac:dyDescent="0.35">
      <c r="A3" s="14" t="s">
        <v>462</v>
      </c>
      <c r="B3" s="63"/>
      <c r="C3" s="68"/>
      <c r="D3" s="63"/>
      <c r="E3" s="63"/>
      <c r="F3" s="63"/>
    </row>
    <row r="4" spans="1:6" x14ac:dyDescent="0.35">
      <c r="A4" s="14" t="s">
        <v>463</v>
      </c>
      <c r="B4" s="63"/>
      <c r="C4" s="68"/>
      <c r="D4" s="63"/>
      <c r="E4" s="63"/>
      <c r="F4" s="63"/>
    </row>
    <row r="5" spans="1:6" x14ac:dyDescent="0.35">
      <c r="A5" s="3" t="s">
        <v>464</v>
      </c>
      <c r="B5" s="63">
        <v>6720</v>
      </c>
      <c r="C5" s="68">
        <v>6720</v>
      </c>
      <c r="D5" s="63">
        <v>6720</v>
      </c>
      <c r="E5" s="63">
        <v>6720</v>
      </c>
      <c r="F5" s="63">
        <v>6720</v>
      </c>
    </row>
    <row r="6" spans="1:6" x14ac:dyDescent="0.35">
      <c r="A6" s="3" t="s">
        <v>465</v>
      </c>
      <c r="B6" s="66">
        <v>89958</v>
      </c>
      <c r="C6" s="69">
        <v>86213</v>
      </c>
      <c r="D6" s="66">
        <v>85701</v>
      </c>
      <c r="E6" s="66">
        <v>85701</v>
      </c>
      <c r="F6" s="66">
        <v>85701</v>
      </c>
    </row>
    <row r="7" spans="1:6" x14ac:dyDescent="0.35">
      <c r="A7" s="5" t="s">
        <v>466</v>
      </c>
      <c r="B7" s="70">
        <v>96678</v>
      </c>
      <c r="C7" s="71">
        <v>92933</v>
      </c>
      <c r="D7" s="70">
        <v>92421</v>
      </c>
      <c r="E7" s="70">
        <v>92421</v>
      </c>
      <c r="F7" s="70">
        <v>92421</v>
      </c>
    </row>
    <row r="8" spans="1:6" x14ac:dyDescent="0.35">
      <c r="A8" s="14" t="s">
        <v>467</v>
      </c>
      <c r="B8" s="63"/>
      <c r="C8" s="68"/>
      <c r="D8" s="63"/>
      <c r="E8" s="63"/>
      <c r="F8" s="63"/>
    </row>
    <row r="9" spans="1:6" x14ac:dyDescent="0.35">
      <c r="A9" s="3" t="s">
        <v>468</v>
      </c>
      <c r="B9" s="63">
        <v>535521</v>
      </c>
      <c r="C9" s="68">
        <v>533949</v>
      </c>
      <c r="D9" s="63">
        <v>503165</v>
      </c>
      <c r="E9" s="63">
        <v>472415</v>
      </c>
      <c r="F9" s="63">
        <v>442938</v>
      </c>
    </row>
    <row r="10" spans="1:6" x14ac:dyDescent="0.35">
      <c r="A10" s="3" t="s">
        <v>469</v>
      </c>
      <c r="B10" s="63">
        <v>1199</v>
      </c>
      <c r="C10" s="68">
        <v>1633</v>
      </c>
      <c r="D10" s="63">
        <v>2158</v>
      </c>
      <c r="E10" s="63">
        <v>2455</v>
      </c>
      <c r="F10" s="63">
        <v>2704</v>
      </c>
    </row>
    <row r="11" spans="1:6" x14ac:dyDescent="0.35">
      <c r="A11" s="3" t="s">
        <v>470</v>
      </c>
      <c r="B11" s="63">
        <v>331</v>
      </c>
      <c r="C11" s="68">
        <v>323</v>
      </c>
      <c r="D11" s="63">
        <v>323</v>
      </c>
      <c r="E11" s="63">
        <v>323</v>
      </c>
      <c r="F11" s="63">
        <v>323</v>
      </c>
    </row>
    <row r="12" spans="1:6" x14ac:dyDescent="0.35">
      <c r="A12" s="3" t="s">
        <v>471</v>
      </c>
      <c r="B12" s="66">
        <v>1852</v>
      </c>
      <c r="C12" s="69">
        <v>1852</v>
      </c>
      <c r="D12" s="66">
        <v>1852</v>
      </c>
      <c r="E12" s="66">
        <v>1852</v>
      </c>
      <c r="F12" s="66">
        <v>1852</v>
      </c>
    </row>
    <row r="13" spans="1:6" x14ac:dyDescent="0.35">
      <c r="A13" s="5" t="s">
        <v>472</v>
      </c>
      <c r="B13" s="70">
        <v>538903</v>
      </c>
      <c r="C13" s="71">
        <v>537757</v>
      </c>
      <c r="D13" s="70">
        <v>507498</v>
      </c>
      <c r="E13" s="70">
        <v>477045</v>
      </c>
      <c r="F13" s="70">
        <v>447817</v>
      </c>
    </row>
    <row r="14" spans="1:6" x14ac:dyDescent="0.35">
      <c r="A14" s="14" t="s">
        <v>473</v>
      </c>
      <c r="B14" s="59">
        <v>635581</v>
      </c>
      <c r="C14" s="60">
        <v>630690</v>
      </c>
      <c r="D14" s="59">
        <v>599919</v>
      </c>
      <c r="E14" s="59">
        <v>569466</v>
      </c>
      <c r="F14" s="59">
        <v>540238</v>
      </c>
    </row>
    <row r="15" spans="1:6" x14ac:dyDescent="0.35">
      <c r="A15" s="14" t="s">
        <v>474</v>
      </c>
      <c r="B15" s="63"/>
      <c r="C15" s="68"/>
      <c r="D15" s="63"/>
      <c r="E15" s="63"/>
      <c r="F15" s="63"/>
    </row>
    <row r="16" spans="1:6" x14ac:dyDescent="0.35">
      <c r="A16" s="47" t="s">
        <v>475</v>
      </c>
      <c r="B16" s="63"/>
      <c r="C16" s="68"/>
      <c r="D16" s="63"/>
      <c r="E16" s="63"/>
      <c r="F16" s="63"/>
    </row>
    <row r="17" spans="1:6" x14ac:dyDescent="0.35">
      <c r="A17" s="167" t="s">
        <v>437</v>
      </c>
      <c r="B17" s="63">
        <v>12807</v>
      </c>
      <c r="C17" s="68">
        <v>11445</v>
      </c>
      <c r="D17" s="63">
        <v>11217</v>
      </c>
      <c r="E17" s="63">
        <v>11217</v>
      </c>
      <c r="F17" s="63">
        <v>11217</v>
      </c>
    </row>
    <row r="18" spans="1:6" x14ac:dyDescent="0.35">
      <c r="A18" s="167" t="s">
        <v>476</v>
      </c>
      <c r="B18" s="66">
        <v>10379</v>
      </c>
      <c r="C18" s="69">
        <v>10379</v>
      </c>
      <c r="D18" s="66">
        <v>10379</v>
      </c>
      <c r="E18" s="66">
        <v>10379</v>
      </c>
      <c r="F18" s="66">
        <v>10379</v>
      </c>
    </row>
    <row r="19" spans="1:6" x14ac:dyDescent="0.35">
      <c r="A19" s="54" t="s">
        <v>477</v>
      </c>
      <c r="B19" s="70">
        <v>23186</v>
      </c>
      <c r="C19" s="71">
        <v>21824</v>
      </c>
      <c r="D19" s="70">
        <v>21596</v>
      </c>
      <c r="E19" s="70">
        <v>21596</v>
      </c>
      <c r="F19" s="70">
        <v>21596</v>
      </c>
    </row>
    <row r="20" spans="1:6" x14ac:dyDescent="0.35">
      <c r="A20" s="47" t="s">
        <v>478</v>
      </c>
      <c r="B20" s="85"/>
      <c r="C20" s="86"/>
      <c r="D20" s="85"/>
      <c r="E20" s="85"/>
      <c r="F20" s="85"/>
    </row>
    <row r="21" spans="1:6" x14ac:dyDescent="0.35">
      <c r="A21" s="167" t="s">
        <v>479</v>
      </c>
      <c r="B21" s="66">
        <v>515376</v>
      </c>
      <c r="C21" s="69">
        <v>521353</v>
      </c>
      <c r="D21" s="66">
        <v>495128</v>
      </c>
      <c r="E21" s="66">
        <v>470715</v>
      </c>
      <c r="F21" s="66">
        <v>446302</v>
      </c>
    </row>
    <row r="22" spans="1:6" x14ac:dyDescent="0.35">
      <c r="A22" s="54" t="s">
        <v>480</v>
      </c>
      <c r="B22" s="70">
        <v>515376</v>
      </c>
      <c r="C22" s="71">
        <v>521353</v>
      </c>
      <c r="D22" s="70">
        <v>495128</v>
      </c>
      <c r="E22" s="70">
        <v>470715</v>
      </c>
      <c r="F22" s="70">
        <v>446302</v>
      </c>
    </row>
    <row r="23" spans="1:6" x14ac:dyDescent="0.35">
      <c r="A23" s="14" t="s">
        <v>481</v>
      </c>
      <c r="B23" s="63"/>
      <c r="C23" s="68"/>
      <c r="D23" s="63"/>
      <c r="E23" s="63"/>
      <c r="F23" s="63"/>
    </row>
    <row r="24" spans="1:6" x14ac:dyDescent="0.35">
      <c r="A24" s="3" t="s">
        <v>482</v>
      </c>
      <c r="B24" s="63">
        <v>91319</v>
      </c>
      <c r="C24" s="68">
        <v>93056</v>
      </c>
      <c r="D24" s="63">
        <v>94893</v>
      </c>
      <c r="E24" s="63">
        <v>94893</v>
      </c>
      <c r="F24" s="63">
        <v>94893</v>
      </c>
    </row>
    <row r="25" spans="1:6" x14ac:dyDescent="0.35">
      <c r="A25" s="3" t="s">
        <v>483</v>
      </c>
      <c r="B25" s="66">
        <v>273</v>
      </c>
      <c r="C25" s="69">
        <v>273</v>
      </c>
      <c r="D25" s="66">
        <v>273</v>
      </c>
      <c r="E25" s="66">
        <v>273</v>
      </c>
      <c r="F25" s="66">
        <v>273</v>
      </c>
    </row>
    <row r="26" spans="1:6" x14ac:dyDescent="0.35">
      <c r="A26" s="5" t="s">
        <v>484</v>
      </c>
      <c r="B26" s="70">
        <v>91592</v>
      </c>
      <c r="C26" s="71">
        <v>93329</v>
      </c>
      <c r="D26" s="70">
        <v>95166</v>
      </c>
      <c r="E26" s="70">
        <v>95166</v>
      </c>
      <c r="F26" s="70">
        <v>95166</v>
      </c>
    </row>
    <row r="27" spans="1:6" x14ac:dyDescent="0.35">
      <c r="A27" s="14" t="s">
        <v>485</v>
      </c>
      <c r="B27" s="59">
        <v>630154</v>
      </c>
      <c r="C27" s="60">
        <v>636506</v>
      </c>
      <c r="D27" s="59">
        <v>611890</v>
      </c>
      <c r="E27" s="59">
        <v>587477</v>
      </c>
      <c r="F27" s="59">
        <v>563064</v>
      </c>
    </row>
    <row r="28" spans="1:6" x14ac:dyDescent="0.35">
      <c r="A28" s="14" t="s">
        <v>486</v>
      </c>
      <c r="B28" s="59">
        <v>5427</v>
      </c>
      <c r="C28" s="60">
        <v>-5816</v>
      </c>
      <c r="D28" s="59">
        <v>-11971</v>
      </c>
      <c r="E28" s="59">
        <v>-18011</v>
      </c>
      <c r="F28" s="59">
        <v>-22826</v>
      </c>
    </row>
    <row r="29" spans="1:6" x14ac:dyDescent="0.35">
      <c r="A29" s="14" t="s">
        <v>487</v>
      </c>
      <c r="B29" s="63"/>
      <c r="C29" s="68"/>
      <c r="D29" s="63"/>
      <c r="E29" s="63"/>
      <c r="F29" s="63"/>
    </row>
    <row r="30" spans="1:6" x14ac:dyDescent="0.35">
      <c r="A30" s="14" t="s">
        <v>488</v>
      </c>
      <c r="B30" s="63"/>
      <c r="C30" s="68"/>
      <c r="D30" s="63"/>
      <c r="E30" s="63"/>
      <c r="F30" s="63"/>
    </row>
    <row r="31" spans="1:6" x14ac:dyDescent="0.35">
      <c r="A31" s="3" t="s">
        <v>489</v>
      </c>
      <c r="B31" s="63">
        <v>334703</v>
      </c>
      <c r="C31" s="68">
        <v>338461</v>
      </c>
      <c r="D31" s="63">
        <v>342163</v>
      </c>
      <c r="E31" s="63">
        <v>345819</v>
      </c>
      <c r="F31" s="63">
        <v>349506</v>
      </c>
    </row>
    <row r="32" spans="1:6" x14ac:dyDescent="0.35">
      <c r="A32" s="3" t="s">
        <v>490</v>
      </c>
      <c r="B32" s="63">
        <v>80946</v>
      </c>
      <c r="C32" s="68">
        <v>80946</v>
      </c>
      <c r="D32" s="63">
        <v>80946</v>
      </c>
      <c r="E32" s="63">
        <v>80946</v>
      </c>
      <c r="F32" s="63">
        <v>80946</v>
      </c>
    </row>
    <row r="33" spans="1:6" x14ac:dyDescent="0.35">
      <c r="A33" s="3" t="s">
        <v>491</v>
      </c>
      <c r="B33" s="66">
        <v>-410222</v>
      </c>
      <c r="C33" s="69">
        <v>-425223</v>
      </c>
      <c r="D33" s="66">
        <v>-435080</v>
      </c>
      <c r="E33" s="66">
        <v>-444776</v>
      </c>
      <c r="F33" s="66">
        <v>-453278</v>
      </c>
    </row>
    <row r="34" spans="1:6" x14ac:dyDescent="0.35">
      <c r="A34" s="5" t="s">
        <v>492</v>
      </c>
      <c r="B34" s="70">
        <v>5427</v>
      </c>
      <c r="C34" s="71">
        <v>-5816</v>
      </c>
      <c r="D34" s="70">
        <v>-11971</v>
      </c>
      <c r="E34" s="70">
        <v>-18011</v>
      </c>
      <c r="F34" s="70">
        <v>-22826</v>
      </c>
    </row>
    <row r="35" spans="1:6" x14ac:dyDescent="0.35">
      <c r="A35" s="6" t="s">
        <v>493</v>
      </c>
      <c r="B35" s="59">
        <v>5427</v>
      </c>
      <c r="C35" s="60">
        <v>-5816</v>
      </c>
      <c r="D35" s="59">
        <v>-11971</v>
      </c>
      <c r="E35" s="59">
        <v>-18011</v>
      </c>
      <c r="F35" s="59">
        <v>-22826</v>
      </c>
    </row>
    <row r="36" spans="1:6" ht="15" customHeight="1" x14ac:dyDescent="0.35">
      <c r="A36" s="241" t="s">
        <v>458</v>
      </c>
      <c r="B36" s="241"/>
      <c r="C36" s="241"/>
      <c r="D36" s="241"/>
      <c r="E36" s="241"/>
      <c r="F36" s="241"/>
    </row>
    <row r="37" spans="1:6" ht="15" customHeight="1" x14ac:dyDescent="0.35">
      <c r="A37" s="244" t="s">
        <v>494</v>
      </c>
      <c r="B37" s="244"/>
      <c r="C37" s="244"/>
      <c r="D37" s="244"/>
      <c r="E37" s="244"/>
      <c r="F37" s="244"/>
    </row>
  </sheetData>
  <pageMargins left="0.7" right="0.7" top="0.75" bottom="0.75" header="0.3" footer="0.3"/>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election activeCell="I22" sqref="I22"/>
    </sheetView>
  </sheetViews>
  <sheetFormatPr defaultRowHeight="14.5" x14ac:dyDescent="0.35"/>
  <cols>
    <col min="1" max="1" width="41.453125" bestFit="1" customWidth="1"/>
    <col min="2" max="5" width="8.1796875" style="145" customWidth="1"/>
  </cols>
  <sheetData>
    <row r="1" spans="1:5" ht="24.65" customHeight="1" x14ac:dyDescent="0.35">
      <c r="A1" s="245" t="s">
        <v>495</v>
      </c>
      <c r="B1" s="245"/>
      <c r="C1" s="245"/>
      <c r="D1" s="245"/>
      <c r="E1" s="245"/>
    </row>
    <row r="2" spans="1:5" ht="41.5" x14ac:dyDescent="0.35">
      <c r="A2" s="55"/>
      <c r="B2" s="192" t="s">
        <v>671</v>
      </c>
      <c r="C2" s="192" t="s">
        <v>672</v>
      </c>
      <c r="D2" s="192" t="s">
        <v>673</v>
      </c>
      <c r="E2" s="192" t="s">
        <v>674</v>
      </c>
    </row>
    <row r="3" spans="1:5" x14ac:dyDescent="0.35">
      <c r="A3" s="14" t="s">
        <v>496</v>
      </c>
      <c r="B3" s="64"/>
      <c r="C3" s="64"/>
      <c r="D3" s="64"/>
      <c r="E3" s="64"/>
    </row>
    <row r="4" spans="1:5" x14ac:dyDescent="0.35">
      <c r="A4" s="3" t="s">
        <v>507</v>
      </c>
      <c r="B4" s="64">
        <v>-410223</v>
      </c>
      <c r="C4" s="64">
        <v>80946</v>
      </c>
      <c r="D4" s="64">
        <v>334703</v>
      </c>
      <c r="E4" s="64">
        <v>5426</v>
      </c>
    </row>
    <row r="5" spans="1:5" x14ac:dyDescent="0.35">
      <c r="A5" s="5" t="s">
        <v>497</v>
      </c>
      <c r="B5" s="70">
        <v>-410223</v>
      </c>
      <c r="C5" s="70">
        <v>80946</v>
      </c>
      <c r="D5" s="70">
        <v>334703</v>
      </c>
      <c r="E5" s="70">
        <v>5426</v>
      </c>
    </row>
    <row r="6" spans="1:5" x14ac:dyDescent="0.35">
      <c r="A6" s="14" t="s">
        <v>498</v>
      </c>
      <c r="B6" s="64"/>
      <c r="C6" s="63"/>
      <c r="D6" s="63"/>
      <c r="E6" s="64"/>
    </row>
    <row r="7" spans="1:5" x14ac:dyDescent="0.35">
      <c r="A7" s="3" t="s">
        <v>499</v>
      </c>
      <c r="B7" s="66">
        <v>-15000</v>
      </c>
      <c r="C7" s="66">
        <v>0</v>
      </c>
      <c r="D7" s="66">
        <v>0</v>
      </c>
      <c r="E7" s="66">
        <v>-15000</v>
      </c>
    </row>
    <row r="8" spans="1:5" x14ac:dyDescent="0.35">
      <c r="A8" s="5" t="s">
        <v>500</v>
      </c>
      <c r="B8" s="70">
        <v>-15000</v>
      </c>
      <c r="C8" s="59">
        <v>0</v>
      </c>
      <c r="D8" s="59">
        <v>0</v>
      </c>
      <c r="E8" s="70">
        <v>-15000</v>
      </c>
    </row>
    <row r="9" spans="1:5" x14ac:dyDescent="0.35">
      <c r="A9" s="3" t="s">
        <v>501</v>
      </c>
      <c r="B9" s="64"/>
      <c r="C9" s="63"/>
      <c r="D9" s="63"/>
      <c r="E9" s="64"/>
    </row>
    <row r="10" spans="1:5" x14ac:dyDescent="0.35">
      <c r="A10" s="30" t="s">
        <v>508</v>
      </c>
      <c r="B10" s="64">
        <v>-15000</v>
      </c>
      <c r="C10" s="63">
        <v>0</v>
      </c>
      <c r="D10" s="63">
        <v>0</v>
      </c>
      <c r="E10" s="64">
        <v>-15000</v>
      </c>
    </row>
    <row r="11" spans="1:5" x14ac:dyDescent="0.35">
      <c r="A11" s="14" t="s">
        <v>502</v>
      </c>
      <c r="B11" s="64"/>
      <c r="C11" s="63"/>
      <c r="D11" s="63"/>
      <c r="E11" s="64"/>
    </row>
    <row r="12" spans="1:5" x14ac:dyDescent="0.35">
      <c r="A12" s="56" t="s">
        <v>503</v>
      </c>
      <c r="B12" s="64"/>
      <c r="C12" s="63"/>
      <c r="D12" s="63"/>
      <c r="E12" s="64"/>
    </row>
    <row r="13" spans="1:5" x14ac:dyDescent="0.35">
      <c r="A13" s="3" t="s">
        <v>504</v>
      </c>
      <c r="B13" s="63">
        <v>0</v>
      </c>
      <c r="C13" s="63">
        <v>0</v>
      </c>
      <c r="D13" s="63">
        <v>0</v>
      </c>
      <c r="E13" s="63">
        <v>0</v>
      </c>
    </row>
    <row r="14" spans="1:5" x14ac:dyDescent="0.35">
      <c r="A14" s="3" t="s">
        <v>505</v>
      </c>
      <c r="B14" s="66">
        <v>0</v>
      </c>
      <c r="C14" s="66">
        <v>0</v>
      </c>
      <c r="D14" s="66">
        <v>3758</v>
      </c>
      <c r="E14" s="66">
        <v>3758</v>
      </c>
    </row>
    <row r="15" spans="1:5" x14ac:dyDescent="0.35">
      <c r="A15" s="5" t="s">
        <v>506</v>
      </c>
      <c r="B15" s="59">
        <v>0</v>
      </c>
      <c r="C15" s="59">
        <v>0</v>
      </c>
      <c r="D15" s="70">
        <v>3758</v>
      </c>
      <c r="E15" s="70">
        <v>3758</v>
      </c>
    </row>
    <row r="16" spans="1:5" x14ac:dyDescent="0.35">
      <c r="A16" s="14" t="s">
        <v>509</v>
      </c>
      <c r="B16" s="61">
        <v>-425223</v>
      </c>
      <c r="C16" s="61">
        <v>80946</v>
      </c>
      <c r="D16" s="61">
        <v>338461</v>
      </c>
      <c r="E16" s="61">
        <v>-5816</v>
      </c>
    </row>
    <row r="17" spans="1:5" ht="21" x14ac:dyDescent="0.35">
      <c r="A17" s="194" t="s">
        <v>510</v>
      </c>
      <c r="B17" s="90">
        <v>-425223</v>
      </c>
      <c r="C17" s="90">
        <v>80946</v>
      </c>
      <c r="D17" s="90">
        <v>338461</v>
      </c>
      <c r="E17" s="90">
        <v>-5816</v>
      </c>
    </row>
    <row r="18" spans="1:5" s="239" customFormat="1" x14ac:dyDescent="0.35">
      <c r="A18" s="263" t="s">
        <v>458</v>
      </c>
      <c r="B18" s="263"/>
      <c r="C18" s="263"/>
      <c r="D18" s="263"/>
      <c r="E18" s="263"/>
    </row>
  </sheetData>
  <pageMargins left="0.7" right="0.7" top="0.75" bottom="0.75" header="0.3" footer="0.3"/>
  <pageSetup paperSize="9"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
  <sheetViews>
    <sheetView showGridLines="0" topLeftCell="A19" workbookViewId="0">
      <selection activeCell="F36" sqref="F36"/>
    </sheetView>
  </sheetViews>
  <sheetFormatPr defaultColWidth="8.81640625" defaultRowHeight="14.5" x14ac:dyDescent="0.35"/>
  <cols>
    <col min="1" max="1" width="44.453125" style="10" bestFit="1" customWidth="1"/>
    <col min="2" max="5" width="9" style="142" customWidth="1"/>
    <col min="6" max="6" width="8.81640625" style="142"/>
    <col min="7" max="16384" width="8.81640625" style="10"/>
  </cols>
  <sheetData>
    <row r="1" spans="1:6" ht="15" customHeight="1" x14ac:dyDescent="0.35">
      <c r="A1" s="251" t="s">
        <v>511</v>
      </c>
      <c r="B1" s="251"/>
      <c r="C1" s="251"/>
      <c r="D1" s="251"/>
      <c r="E1" s="251"/>
      <c r="F1" s="251"/>
    </row>
    <row r="2" spans="1:6" ht="41.5" x14ac:dyDescent="0.35">
      <c r="A2" s="11"/>
      <c r="B2" s="199" t="s">
        <v>664</v>
      </c>
      <c r="C2" s="198" t="s">
        <v>665</v>
      </c>
      <c r="D2" s="199" t="s">
        <v>666</v>
      </c>
      <c r="E2" s="199" t="s">
        <v>667</v>
      </c>
      <c r="F2" s="199" t="s">
        <v>668</v>
      </c>
    </row>
    <row r="3" spans="1:6" x14ac:dyDescent="0.35">
      <c r="A3" s="14" t="s">
        <v>512</v>
      </c>
      <c r="B3" s="63"/>
      <c r="C3" s="68"/>
      <c r="D3" s="63"/>
      <c r="E3" s="63"/>
      <c r="F3" s="63"/>
    </row>
    <row r="4" spans="1:6" x14ac:dyDescent="0.35">
      <c r="A4" s="14" t="s">
        <v>513</v>
      </c>
      <c r="B4" s="63"/>
      <c r="C4" s="68"/>
      <c r="D4" s="63"/>
      <c r="E4" s="63"/>
      <c r="F4" s="63"/>
    </row>
    <row r="5" spans="1:6" x14ac:dyDescent="0.35">
      <c r="A5" s="3" t="s">
        <v>514</v>
      </c>
      <c r="B5" s="63">
        <v>415502</v>
      </c>
      <c r="C5" s="68">
        <v>430611</v>
      </c>
      <c r="D5" s="63">
        <v>408643</v>
      </c>
      <c r="E5" s="63">
        <v>358037</v>
      </c>
      <c r="F5" s="63">
        <v>348956</v>
      </c>
    </row>
    <row r="6" spans="1:6" x14ac:dyDescent="0.35">
      <c r="A6" s="3" t="s">
        <v>515</v>
      </c>
      <c r="B6" s="63">
        <v>28406</v>
      </c>
      <c r="C6" s="68">
        <v>23280</v>
      </c>
      <c r="D6" s="63">
        <v>23280</v>
      </c>
      <c r="E6" s="63">
        <v>23280</v>
      </c>
      <c r="F6" s="63">
        <v>23280</v>
      </c>
    </row>
    <row r="7" spans="1:6" x14ac:dyDescent="0.35">
      <c r="A7" s="3" t="s">
        <v>516</v>
      </c>
      <c r="B7" s="63">
        <v>12872</v>
      </c>
      <c r="C7" s="68">
        <v>14146</v>
      </c>
      <c r="D7" s="63">
        <v>13055</v>
      </c>
      <c r="E7" s="63">
        <v>12762</v>
      </c>
      <c r="F7" s="63">
        <v>12798</v>
      </c>
    </row>
    <row r="8" spans="1:6" x14ac:dyDescent="0.35">
      <c r="A8" s="3" t="s">
        <v>517</v>
      </c>
      <c r="B8" s="66">
        <v>5975</v>
      </c>
      <c r="C8" s="69">
        <v>0</v>
      </c>
      <c r="D8" s="66">
        <v>0</v>
      </c>
      <c r="E8" s="66">
        <v>0</v>
      </c>
      <c r="F8" s="66">
        <v>0</v>
      </c>
    </row>
    <row r="9" spans="1:6" x14ac:dyDescent="0.35">
      <c r="A9" s="5" t="s">
        <v>518</v>
      </c>
      <c r="B9" s="70">
        <v>462755</v>
      </c>
      <c r="C9" s="71">
        <v>468037</v>
      </c>
      <c r="D9" s="70">
        <v>444978</v>
      </c>
      <c r="E9" s="70">
        <v>394079</v>
      </c>
      <c r="F9" s="70">
        <v>385034</v>
      </c>
    </row>
    <row r="10" spans="1:6" x14ac:dyDescent="0.35">
      <c r="A10" s="14" t="s">
        <v>519</v>
      </c>
      <c r="B10" s="63"/>
      <c r="C10" s="68"/>
      <c r="D10" s="63"/>
      <c r="E10" s="63"/>
      <c r="F10" s="63"/>
    </row>
    <row r="11" spans="1:6" x14ac:dyDescent="0.35">
      <c r="A11" s="3" t="s">
        <v>520</v>
      </c>
      <c r="B11" s="63">
        <v>272880</v>
      </c>
      <c r="C11" s="68">
        <v>277308</v>
      </c>
      <c r="D11" s="63">
        <v>269677</v>
      </c>
      <c r="E11" s="63">
        <v>244213</v>
      </c>
      <c r="F11" s="63">
        <v>240514</v>
      </c>
    </row>
    <row r="12" spans="1:6" x14ac:dyDescent="0.35">
      <c r="A12" s="3" t="s">
        <v>437</v>
      </c>
      <c r="B12" s="63">
        <v>160046</v>
      </c>
      <c r="C12" s="68">
        <v>157748</v>
      </c>
      <c r="D12" s="63">
        <v>143171</v>
      </c>
      <c r="E12" s="63">
        <v>118010</v>
      </c>
      <c r="F12" s="63">
        <v>112943</v>
      </c>
    </row>
    <row r="13" spans="1:6" x14ac:dyDescent="0.35">
      <c r="A13" s="3" t="s">
        <v>521</v>
      </c>
      <c r="B13" s="63">
        <v>7992</v>
      </c>
      <c r="C13" s="68">
        <v>7928</v>
      </c>
      <c r="D13" s="63">
        <v>7643</v>
      </c>
      <c r="E13" s="63">
        <v>7370</v>
      </c>
      <c r="F13" s="63">
        <v>7092</v>
      </c>
    </row>
    <row r="14" spans="1:6" x14ac:dyDescent="0.35">
      <c r="A14" s="3" t="s">
        <v>53</v>
      </c>
      <c r="B14" s="66">
        <v>166</v>
      </c>
      <c r="C14" s="69">
        <v>78</v>
      </c>
      <c r="D14" s="66">
        <v>74</v>
      </c>
      <c r="E14" s="66">
        <v>73</v>
      </c>
      <c r="F14" s="66">
        <v>72</v>
      </c>
    </row>
    <row r="15" spans="1:6" x14ac:dyDescent="0.35">
      <c r="A15" s="5" t="s">
        <v>522</v>
      </c>
      <c r="B15" s="70">
        <v>441084</v>
      </c>
      <c r="C15" s="71">
        <v>443062</v>
      </c>
      <c r="D15" s="70">
        <v>420565</v>
      </c>
      <c r="E15" s="70">
        <v>369666</v>
      </c>
      <c r="F15" s="70">
        <v>360621</v>
      </c>
    </row>
    <row r="16" spans="1:6" x14ac:dyDescent="0.35">
      <c r="A16" s="14" t="s">
        <v>529</v>
      </c>
      <c r="B16" s="102">
        <v>21671</v>
      </c>
      <c r="C16" s="180">
        <v>24975</v>
      </c>
      <c r="D16" s="102">
        <v>24413</v>
      </c>
      <c r="E16" s="102">
        <v>24413</v>
      </c>
      <c r="F16" s="102">
        <v>24413</v>
      </c>
    </row>
    <row r="17" spans="1:6" x14ac:dyDescent="0.35">
      <c r="A17" s="14" t="s">
        <v>523</v>
      </c>
      <c r="B17" s="63"/>
      <c r="C17" s="68"/>
      <c r="D17" s="63"/>
      <c r="E17" s="63"/>
      <c r="F17" s="63"/>
    </row>
    <row r="18" spans="1:6" x14ac:dyDescent="0.35">
      <c r="A18" s="14" t="s">
        <v>519</v>
      </c>
      <c r="B18" s="63"/>
      <c r="C18" s="68"/>
      <c r="D18" s="63"/>
      <c r="E18" s="63"/>
      <c r="F18" s="63"/>
    </row>
    <row r="19" spans="1:6" x14ac:dyDescent="0.35">
      <c r="A19" s="3" t="s">
        <v>675</v>
      </c>
      <c r="B19" s="66">
        <v>519</v>
      </c>
      <c r="C19" s="69">
        <v>5758</v>
      </c>
      <c r="D19" s="66">
        <v>3702</v>
      </c>
      <c r="E19" s="66">
        <v>3656</v>
      </c>
      <c r="F19" s="66">
        <v>3687</v>
      </c>
    </row>
    <row r="20" spans="1:6" x14ac:dyDescent="0.35">
      <c r="A20" s="5" t="s">
        <v>522</v>
      </c>
      <c r="B20" s="70">
        <v>519</v>
      </c>
      <c r="C20" s="71">
        <v>5758</v>
      </c>
      <c r="D20" s="70">
        <v>3702</v>
      </c>
      <c r="E20" s="70">
        <v>3656</v>
      </c>
      <c r="F20" s="70">
        <v>3687</v>
      </c>
    </row>
    <row r="21" spans="1:6" x14ac:dyDescent="0.35">
      <c r="A21" s="14" t="s">
        <v>530</v>
      </c>
      <c r="B21" s="102">
        <v>-519</v>
      </c>
      <c r="C21" s="180">
        <v>-5758</v>
      </c>
      <c r="D21" s="102">
        <v>-3702</v>
      </c>
      <c r="E21" s="102">
        <v>-3656</v>
      </c>
      <c r="F21" s="102">
        <v>-3687</v>
      </c>
    </row>
    <row r="22" spans="1:6" x14ac:dyDescent="0.35">
      <c r="A22" s="14" t="s">
        <v>524</v>
      </c>
      <c r="B22" s="63"/>
      <c r="C22" s="68"/>
      <c r="D22" s="63"/>
      <c r="E22" s="63"/>
      <c r="F22" s="63"/>
    </row>
    <row r="23" spans="1:6" x14ac:dyDescent="0.35">
      <c r="A23" s="14" t="s">
        <v>513</v>
      </c>
      <c r="B23" s="63"/>
      <c r="C23" s="68"/>
      <c r="D23" s="63"/>
      <c r="E23" s="63"/>
      <c r="F23" s="63"/>
    </row>
    <row r="24" spans="1:6" x14ac:dyDescent="0.35">
      <c r="A24" s="3" t="s">
        <v>525</v>
      </c>
      <c r="B24" s="66">
        <v>575</v>
      </c>
      <c r="C24" s="69">
        <v>3758</v>
      </c>
      <c r="D24" s="66">
        <v>3702</v>
      </c>
      <c r="E24" s="66">
        <v>3656</v>
      </c>
      <c r="F24" s="66">
        <v>3687</v>
      </c>
    </row>
    <row r="25" spans="1:6" x14ac:dyDescent="0.35">
      <c r="A25" s="5" t="s">
        <v>518</v>
      </c>
      <c r="B25" s="70">
        <v>575</v>
      </c>
      <c r="C25" s="71">
        <v>3758</v>
      </c>
      <c r="D25" s="70">
        <v>3702</v>
      </c>
      <c r="E25" s="70">
        <v>3656</v>
      </c>
      <c r="F25" s="70">
        <v>3687</v>
      </c>
    </row>
    <row r="26" spans="1:6" x14ac:dyDescent="0.35">
      <c r="A26" s="5" t="s">
        <v>519</v>
      </c>
      <c r="B26" s="85"/>
      <c r="C26" s="86"/>
      <c r="D26" s="85"/>
      <c r="E26" s="85"/>
      <c r="F26" s="85"/>
    </row>
    <row r="27" spans="1:6" x14ac:dyDescent="0.35">
      <c r="A27" s="3" t="s">
        <v>526</v>
      </c>
      <c r="B27" s="66">
        <v>20341</v>
      </c>
      <c r="C27" s="69">
        <v>22975</v>
      </c>
      <c r="D27" s="66">
        <v>24413</v>
      </c>
      <c r="E27" s="66">
        <v>24413</v>
      </c>
      <c r="F27" s="66">
        <v>24413</v>
      </c>
    </row>
    <row r="28" spans="1:6" x14ac:dyDescent="0.35">
      <c r="A28" s="5" t="s">
        <v>527</v>
      </c>
      <c r="B28" s="70">
        <v>20341</v>
      </c>
      <c r="C28" s="71">
        <v>22975</v>
      </c>
      <c r="D28" s="70">
        <v>24413</v>
      </c>
      <c r="E28" s="70">
        <v>24413</v>
      </c>
      <c r="F28" s="70">
        <v>24413</v>
      </c>
    </row>
    <row r="29" spans="1:6" x14ac:dyDescent="0.35">
      <c r="A29" s="14" t="s">
        <v>533</v>
      </c>
      <c r="B29" s="61">
        <v>-19766</v>
      </c>
      <c r="C29" s="62">
        <v>-19217</v>
      </c>
      <c r="D29" s="61">
        <v>-20711</v>
      </c>
      <c r="E29" s="61">
        <v>-20757</v>
      </c>
      <c r="F29" s="61">
        <v>-20726</v>
      </c>
    </row>
    <row r="30" spans="1:6" x14ac:dyDescent="0.35">
      <c r="A30" s="14" t="s">
        <v>531</v>
      </c>
      <c r="B30" s="61">
        <v>1386</v>
      </c>
      <c r="C30" s="87">
        <v>0</v>
      </c>
      <c r="D30" s="88">
        <v>0</v>
      </c>
      <c r="E30" s="88">
        <v>0</v>
      </c>
      <c r="F30" s="88">
        <v>0</v>
      </c>
    </row>
    <row r="31" spans="1:6" x14ac:dyDescent="0.35">
      <c r="A31" s="3" t="s">
        <v>532</v>
      </c>
      <c r="B31" s="89">
        <v>5334</v>
      </c>
      <c r="C31" s="84">
        <v>6720</v>
      </c>
      <c r="D31" s="89">
        <v>6720</v>
      </c>
      <c r="E31" s="89">
        <v>6720</v>
      </c>
      <c r="F31" s="89">
        <v>6720</v>
      </c>
    </row>
    <row r="32" spans="1:6" x14ac:dyDescent="0.35">
      <c r="A32" s="57" t="s">
        <v>528</v>
      </c>
      <c r="B32" s="90">
        <v>6720</v>
      </c>
      <c r="C32" s="91">
        <v>6720</v>
      </c>
      <c r="D32" s="90">
        <v>6720</v>
      </c>
      <c r="E32" s="90">
        <v>6720</v>
      </c>
      <c r="F32" s="90">
        <v>6720</v>
      </c>
    </row>
    <row r="33" spans="1:6" s="239" customFormat="1" x14ac:dyDescent="0.35">
      <c r="A33" s="263" t="s">
        <v>458</v>
      </c>
      <c r="B33" s="238"/>
      <c r="C33" s="238"/>
      <c r="D33" s="238"/>
      <c r="E33" s="238"/>
      <c r="F33" s="238"/>
    </row>
  </sheetData>
  <pageMargins left="0.7" right="0.7" top="0.75" bottom="0.75" header="0.3" footer="0.3"/>
  <pageSetup paperSize="9"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workbookViewId="0">
      <selection activeCell="E21" sqref="E21"/>
    </sheetView>
  </sheetViews>
  <sheetFormatPr defaultRowHeight="14.5" x14ac:dyDescent="0.35"/>
  <cols>
    <col min="1" max="1" width="63.81640625" bestFit="1" customWidth="1"/>
    <col min="2" max="6" width="9.54296875" style="145" customWidth="1"/>
  </cols>
  <sheetData>
    <row r="1" spans="1:6" ht="15" customHeight="1" x14ac:dyDescent="0.35">
      <c r="A1" s="251" t="s">
        <v>534</v>
      </c>
      <c r="B1" s="251"/>
      <c r="C1" s="251"/>
      <c r="D1" s="251"/>
      <c r="E1" s="251"/>
      <c r="F1" s="251"/>
    </row>
    <row r="2" spans="1:6" ht="41.5" x14ac:dyDescent="0.35">
      <c r="A2" s="11"/>
      <c r="B2" s="199" t="s">
        <v>664</v>
      </c>
      <c r="C2" s="198" t="s">
        <v>688</v>
      </c>
      <c r="D2" s="199" t="s">
        <v>666</v>
      </c>
      <c r="E2" s="199" t="s">
        <v>667</v>
      </c>
      <c r="F2" s="199" t="s">
        <v>668</v>
      </c>
    </row>
    <row r="3" spans="1:6" x14ac:dyDescent="0.35">
      <c r="A3" s="47" t="s">
        <v>535</v>
      </c>
      <c r="B3" s="74"/>
      <c r="C3" s="68"/>
      <c r="D3" s="74"/>
      <c r="E3" s="74"/>
      <c r="F3" s="74"/>
    </row>
    <row r="4" spans="1:6" x14ac:dyDescent="0.35">
      <c r="A4" s="3" t="s">
        <v>536</v>
      </c>
      <c r="B4" s="63">
        <v>3538</v>
      </c>
      <c r="C4" s="68">
        <v>3758</v>
      </c>
      <c r="D4" s="63">
        <v>3702</v>
      </c>
      <c r="E4" s="63">
        <v>3656</v>
      </c>
      <c r="F4" s="63">
        <v>3687</v>
      </c>
    </row>
    <row r="5" spans="1:6" x14ac:dyDescent="0.35">
      <c r="A5" s="47" t="s">
        <v>537</v>
      </c>
      <c r="B5" s="160">
        <v>3538</v>
      </c>
      <c r="C5" s="166">
        <v>3758</v>
      </c>
      <c r="D5" s="160">
        <v>3702</v>
      </c>
      <c r="E5" s="160">
        <v>3656</v>
      </c>
      <c r="F5" s="160">
        <v>3687</v>
      </c>
    </row>
    <row r="6" spans="1:6" x14ac:dyDescent="0.35">
      <c r="A6" s="189" t="s">
        <v>538</v>
      </c>
      <c r="B6" s="74"/>
      <c r="C6" s="68"/>
      <c r="D6" s="74"/>
      <c r="E6" s="74"/>
      <c r="F6" s="74"/>
    </row>
    <row r="7" spans="1:6" x14ac:dyDescent="0.35">
      <c r="A7" s="190" t="s">
        <v>539</v>
      </c>
      <c r="B7" s="92">
        <v>3538</v>
      </c>
      <c r="C7" s="108">
        <v>3758</v>
      </c>
      <c r="D7" s="123">
        <v>3702</v>
      </c>
      <c r="E7" s="123">
        <v>3656</v>
      </c>
      <c r="F7" s="123">
        <v>3687</v>
      </c>
    </row>
    <row r="8" spans="1:6" x14ac:dyDescent="0.35">
      <c r="A8" s="58" t="s">
        <v>540</v>
      </c>
      <c r="B8" s="78">
        <v>3538</v>
      </c>
      <c r="C8" s="71">
        <v>3758</v>
      </c>
      <c r="D8" s="78">
        <v>3702</v>
      </c>
      <c r="E8" s="78">
        <v>3656</v>
      </c>
      <c r="F8" s="78">
        <v>3687</v>
      </c>
    </row>
    <row r="9" spans="1:6" x14ac:dyDescent="0.35">
      <c r="A9" s="47" t="s">
        <v>544</v>
      </c>
      <c r="B9" s="83"/>
      <c r="C9" s="84"/>
      <c r="D9" s="83"/>
      <c r="E9" s="83"/>
      <c r="F9" s="83"/>
    </row>
    <row r="10" spans="1:6" x14ac:dyDescent="0.35">
      <c r="A10" s="3" t="s">
        <v>545</v>
      </c>
      <c r="B10" s="64">
        <v>3538</v>
      </c>
      <c r="C10" s="73">
        <v>3758</v>
      </c>
      <c r="D10" s="64">
        <v>3702</v>
      </c>
      <c r="E10" s="64">
        <v>3656</v>
      </c>
      <c r="F10" s="64">
        <v>3687</v>
      </c>
    </row>
    <row r="11" spans="1:6" x14ac:dyDescent="0.35">
      <c r="A11" s="47" t="s">
        <v>541</v>
      </c>
      <c r="B11" s="160">
        <v>3538</v>
      </c>
      <c r="C11" s="166">
        <v>3758</v>
      </c>
      <c r="D11" s="160">
        <v>3702</v>
      </c>
      <c r="E11" s="160">
        <v>3656</v>
      </c>
      <c r="F11" s="160">
        <v>3687</v>
      </c>
    </row>
    <row r="12" spans="1:6" x14ac:dyDescent="0.35">
      <c r="A12" s="14" t="s">
        <v>546</v>
      </c>
      <c r="B12" s="193"/>
      <c r="C12" s="197"/>
      <c r="D12" s="193"/>
      <c r="E12" s="193"/>
      <c r="F12" s="193"/>
    </row>
    <row r="13" spans="1:6" x14ac:dyDescent="0.35">
      <c r="A13" s="3" t="s">
        <v>542</v>
      </c>
      <c r="B13" s="66">
        <v>3538</v>
      </c>
      <c r="C13" s="69">
        <v>3758</v>
      </c>
      <c r="D13" s="66">
        <v>3702</v>
      </c>
      <c r="E13" s="66">
        <v>3656</v>
      </c>
      <c r="F13" s="66">
        <v>3687</v>
      </c>
    </row>
    <row r="14" spans="1:6" x14ac:dyDescent="0.35">
      <c r="A14" s="6" t="s">
        <v>543</v>
      </c>
      <c r="B14" s="59">
        <v>3538</v>
      </c>
      <c r="C14" s="60">
        <v>3758</v>
      </c>
      <c r="D14" s="119">
        <v>3702</v>
      </c>
      <c r="E14" s="119">
        <v>3656</v>
      </c>
      <c r="F14" s="119">
        <v>3687</v>
      </c>
    </row>
    <row r="15" spans="1:6" x14ac:dyDescent="0.35">
      <c r="A15" s="249" t="s">
        <v>458</v>
      </c>
      <c r="B15" s="249"/>
      <c r="C15" s="249"/>
      <c r="D15" s="249"/>
      <c r="E15" s="249"/>
      <c r="F15" s="249"/>
    </row>
    <row r="16" spans="1:6" ht="15" customHeight="1" x14ac:dyDescent="0.35">
      <c r="A16" s="237" t="s">
        <v>676</v>
      </c>
      <c r="B16" s="237"/>
      <c r="C16" s="237"/>
      <c r="D16" s="237"/>
      <c r="E16" s="237"/>
      <c r="F16" s="237"/>
    </row>
  </sheetData>
  <pageMargins left="0.7" right="0.7" top="0.75" bottom="0.75" header="0.3" footer="0.3"/>
  <pageSetup paperSize="9"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workbookViewId="0">
      <selection activeCell="J15" sqref="J15"/>
    </sheetView>
  </sheetViews>
  <sheetFormatPr defaultColWidth="8.81640625" defaultRowHeight="14.5" x14ac:dyDescent="0.35"/>
  <cols>
    <col min="1" max="1" width="54.7265625" style="10" bestFit="1" customWidth="1"/>
    <col min="2" max="6" width="10.7265625" style="142" bestFit="1" customWidth="1"/>
    <col min="7" max="8" width="8.81640625" style="10"/>
    <col min="9" max="9" width="11.81640625" style="10" bestFit="1" customWidth="1"/>
    <col min="10" max="16384" width="8.81640625" style="10"/>
  </cols>
  <sheetData>
    <row r="1" spans="1:6" s="239" customFormat="1" ht="28.5" customHeight="1" x14ac:dyDescent="0.35">
      <c r="A1" s="251" t="s">
        <v>568</v>
      </c>
      <c r="B1" s="251"/>
      <c r="C1" s="251"/>
      <c r="D1" s="251"/>
      <c r="E1" s="251"/>
      <c r="F1" s="251"/>
    </row>
    <row r="2" spans="1:6" ht="41.5" x14ac:dyDescent="0.35">
      <c r="A2" s="11"/>
      <c r="B2" s="199" t="s">
        <v>664</v>
      </c>
      <c r="C2" s="198" t="s">
        <v>689</v>
      </c>
      <c r="D2" s="199" t="s">
        <v>690</v>
      </c>
      <c r="E2" s="199" t="s">
        <v>691</v>
      </c>
      <c r="F2" s="199" t="s">
        <v>692</v>
      </c>
    </row>
    <row r="3" spans="1:6" x14ac:dyDescent="0.35">
      <c r="A3" s="14" t="s">
        <v>435</v>
      </c>
      <c r="B3" s="63"/>
      <c r="C3" s="68"/>
      <c r="D3" s="63"/>
      <c r="E3" s="63"/>
      <c r="F3" s="63"/>
    </row>
    <row r="4" spans="1:6" x14ac:dyDescent="0.35">
      <c r="A4" s="3" t="s">
        <v>437</v>
      </c>
      <c r="B4" s="63">
        <v>126810</v>
      </c>
      <c r="C4" s="68">
        <v>216820</v>
      </c>
      <c r="D4" s="63">
        <v>206836</v>
      </c>
      <c r="E4" s="63">
        <v>171572</v>
      </c>
      <c r="F4" s="63">
        <v>115029</v>
      </c>
    </row>
    <row r="5" spans="1:6" x14ac:dyDescent="0.35">
      <c r="A5" s="3" t="s">
        <v>569</v>
      </c>
      <c r="B5" s="63">
        <v>85298</v>
      </c>
      <c r="C5" s="68">
        <v>100880</v>
      </c>
      <c r="D5" s="63">
        <v>82420</v>
      </c>
      <c r="E5" s="63">
        <v>60890</v>
      </c>
      <c r="F5" s="63">
        <v>31854</v>
      </c>
    </row>
    <row r="6" spans="1:6" x14ac:dyDescent="0.35">
      <c r="A6" s="3" t="s">
        <v>570</v>
      </c>
      <c r="B6" s="63">
        <v>2767523</v>
      </c>
      <c r="C6" s="68">
        <v>2728916</v>
      </c>
      <c r="D6" s="63">
        <v>2714475</v>
      </c>
      <c r="E6" s="63">
        <v>2423207</v>
      </c>
      <c r="F6" s="63">
        <v>2365152</v>
      </c>
    </row>
    <row r="7" spans="1:6" x14ac:dyDescent="0.35">
      <c r="A7" s="3" t="s">
        <v>571</v>
      </c>
      <c r="B7" s="63">
        <v>145183193</v>
      </c>
      <c r="C7" s="68">
        <v>124804183</v>
      </c>
      <c r="D7" s="63">
        <v>126088240</v>
      </c>
      <c r="E7" s="63">
        <v>129507808</v>
      </c>
      <c r="F7" s="63">
        <v>132873502</v>
      </c>
    </row>
    <row r="8" spans="1:6" x14ac:dyDescent="0.35">
      <c r="A8" s="3" t="s">
        <v>439</v>
      </c>
      <c r="B8" s="63">
        <v>80582</v>
      </c>
      <c r="C8" s="68">
        <v>81966</v>
      </c>
      <c r="D8" s="63">
        <v>103227</v>
      </c>
      <c r="E8" s="63">
        <v>116817</v>
      </c>
      <c r="F8" s="63">
        <v>134515</v>
      </c>
    </row>
    <row r="9" spans="1:6" x14ac:dyDescent="0.35">
      <c r="A9" s="3" t="s">
        <v>371</v>
      </c>
      <c r="B9" s="64">
        <v>13887818</v>
      </c>
      <c r="C9" s="73">
        <v>19436425</v>
      </c>
      <c r="D9" s="64">
        <v>23745190</v>
      </c>
      <c r="E9" s="64">
        <v>27141814</v>
      </c>
      <c r="F9" s="64">
        <v>30119147</v>
      </c>
    </row>
    <row r="10" spans="1:6" x14ac:dyDescent="0.35">
      <c r="A10" s="3" t="s">
        <v>440</v>
      </c>
      <c r="B10" s="66">
        <v>11341</v>
      </c>
      <c r="C10" s="69">
        <v>223243</v>
      </c>
      <c r="D10" s="66">
        <v>157896</v>
      </c>
      <c r="E10" s="66">
        <v>71992</v>
      </c>
      <c r="F10" s="66">
        <v>79223</v>
      </c>
    </row>
    <row r="11" spans="1:6" x14ac:dyDescent="0.35">
      <c r="A11" s="14" t="s">
        <v>579</v>
      </c>
      <c r="B11" s="102">
        <v>162142565</v>
      </c>
      <c r="C11" s="180">
        <v>147592433</v>
      </c>
      <c r="D11" s="102">
        <v>153098284</v>
      </c>
      <c r="E11" s="102">
        <v>159494100</v>
      </c>
      <c r="F11" s="102">
        <v>165718422</v>
      </c>
    </row>
    <row r="12" spans="1:6" x14ac:dyDescent="0.35">
      <c r="A12" s="14" t="s">
        <v>572</v>
      </c>
      <c r="B12" s="64"/>
      <c r="C12" s="68"/>
      <c r="D12" s="64"/>
      <c r="E12" s="63"/>
      <c r="F12" s="63"/>
    </row>
    <row r="13" spans="1:6" x14ac:dyDescent="0.35">
      <c r="A13" s="14" t="s">
        <v>443</v>
      </c>
      <c r="B13" s="63"/>
      <c r="C13" s="68"/>
      <c r="D13" s="63"/>
      <c r="E13" s="63"/>
      <c r="F13" s="63"/>
    </row>
    <row r="14" spans="1:6" x14ac:dyDescent="0.35">
      <c r="A14" s="14" t="s">
        <v>444</v>
      </c>
      <c r="B14" s="63"/>
      <c r="C14" s="68"/>
      <c r="D14" s="63"/>
      <c r="E14" s="63"/>
      <c r="F14" s="63"/>
    </row>
    <row r="15" spans="1:6" x14ac:dyDescent="0.35">
      <c r="A15" s="14" t="s">
        <v>573</v>
      </c>
      <c r="B15" s="63"/>
      <c r="C15" s="68"/>
      <c r="D15" s="63"/>
      <c r="E15" s="63"/>
      <c r="F15" s="63"/>
    </row>
    <row r="16" spans="1:6" x14ac:dyDescent="0.35">
      <c r="A16" s="3" t="s">
        <v>574</v>
      </c>
      <c r="B16" s="63">
        <v>7691</v>
      </c>
      <c r="C16" s="68">
        <v>50408</v>
      </c>
      <c r="D16" s="63">
        <v>67223</v>
      </c>
      <c r="E16" s="63">
        <v>82339</v>
      </c>
      <c r="F16" s="63">
        <v>100969</v>
      </c>
    </row>
    <row r="17" spans="1:9" x14ac:dyDescent="0.35">
      <c r="A17" s="3" t="s">
        <v>575</v>
      </c>
      <c r="B17" s="63">
        <v>2502</v>
      </c>
      <c r="C17" s="68">
        <v>1010</v>
      </c>
      <c r="D17" s="63">
        <v>1007</v>
      </c>
      <c r="E17" s="63">
        <v>1007</v>
      </c>
      <c r="F17" s="63">
        <v>1007</v>
      </c>
    </row>
    <row r="18" spans="1:9" x14ac:dyDescent="0.35">
      <c r="A18" s="3" t="s">
        <v>682</v>
      </c>
      <c r="B18" s="64">
        <v>289926</v>
      </c>
      <c r="C18" s="73">
        <v>366151</v>
      </c>
      <c r="D18" s="64">
        <v>377914</v>
      </c>
      <c r="E18" s="64">
        <v>394243</v>
      </c>
      <c r="F18" s="64">
        <v>397769</v>
      </c>
    </row>
    <row r="19" spans="1:9" x14ac:dyDescent="0.35">
      <c r="A19" s="3" t="s">
        <v>683</v>
      </c>
      <c r="B19" s="66">
        <v>33352</v>
      </c>
      <c r="C19" s="69">
        <v>37520</v>
      </c>
      <c r="D19" s="66">
        <v>34137</v>
      </c>
      <c r="E19" s="66">
        <v>29936</v>
      </c>
      <c r="F19" s="66">
        <v>41935</v>
      </c>
    </row>
    <row r="20" spans="1:9" x14ac:dyDescent="0.35">
      <c r="A20" s="5" t="s">
        <v>576</v>
      </c>
      <c r="B20" s="70">
        <v>333471</v>
      </c>
      <c r="C20" s="71">
        <v>455089</v>
      </c>
      <c r="D20" s="70">
        <v>480281</v>
      </c>
      <c r="E20" s="70">
        <v>507525</v>
      </c>
      <c r="F20" s="70">
        <v>541680</v>
      </c>
    </row>
    <row r="21" spans="1:9" x14ac:dyDescent="0.35">
      <c r="A21" s="14" t="s">
        <v>580</v>
      </c>
      <c r="B21" s="61">
        <v>333471</v>
      </c>
      <c r="C21" s="62">
        <v>455089</v>
      </c>
      <c r="D21" s="61">
        <v>480281</v>
      </c>
      <c r="E21" s="61">
        <v>507525</v>
      </c>
      <c r="F21" s="61">
        <v>541680</v>
      </c>
    </row>
    <row r="22" spans="1:9" x14ac:dyDescent="0.35">
      <c r="A22" s="14" t="s">
        <v>449</v>
      </c>
      <c r="B22" s="63"/>
      <c r="C22" s="68"/>
      <c r="D22" s="63"/>
      <c r="E22" s="63"/>
      <c r="F22" s="63"/>
    </row>
    <row r="23" spans="1:9" x14ac:dyDescent="0.35">
      <c r="A23" s="3" t="s">
        <v>450</v>
      </c>
      <c r="B23" s="66">
        <v>97905</v>
      </c>
      <c r="C23" s="69">
        <v>0</v>
      </c>
      <c r="D23" s="66">
        <v>0</v>
      </c>
      <c r="E23" s="66">
        <v>0</v>
      </c>
      <c r="F23" s="66">
        <v>0</v>
      </c>
    </row>
    <row r="24" spans="1:9" x14ac:dyDescent="0.35">
      <c r="A24" s="47" t="s">
        <v>581</v>
      </c>
      <c r="B24" s="59">
        <v>97905</v>
      </c>
      <c r="C24" s="60">
        <v>0</v>
      </c>
      <c r="D24" s="59">
        <v>0</v>
      </c>
      <c r="E24" s="59">
        <v>0</v>
      </c>
      <c r="F24" s="59">
        <v>0</v>
      </c>
    </row>
    <row r="25" spans="1:9" x14ac:dyDescent="0.35">
      <c r="A25" s="14" t="s">
        <v>582</v>
      </c>
      <c r="B25" s="61">
        <v>431376</v>
      </c>
      <c r="C25" s="62">
        <v>455089</v>
      </c>
      <c r="D25" s="61">
        <v>480281</v>
      </c>
      <c r="E25" s="61">
        <v>507525</v>
      </c>
      <c r="F25" s="61">
        <v>541680</v>
      </c>
      <c r="I25" s="159"/>
    </row>
    <row r="26" spans="1:9" x14ac:dyDescent="0.35">
      <c r="A26" s="14" t="s">
        <v>577</v>
      </c>
      <c r="B26" s="59">
        <v>-161711189</v>
      </c>
      <c r="C26" s="60">
        <v>-147137344</v>
      </c>
      <c r="D26" s="59">
        <v>-152618003</v>
      </c>
      <c r="E26" s="59">
        <v>-158986575</v>
      </c>
      <c r="F26" s="59">
        <v>-165176742</v>
      </c>
    </row>
    <row r="27" spans="1:9" x14ac:dyDescent="0.35">
      <c r="A27" s="14" t="s">
        <v>578</v>
      </c>
      <c r="B27" s="59">
        <v>-161711189</v>
      </c>
      <c r="C27" s="60">
        <v>-147137344</v>
      </c>
      <c r="D27" s="59">
        <v>-152618003</v>
      </c>
      <c r="E27" s="59">
        <v>-158986575</v>
      </c>
      <c r="F27" s="59">
        <v>-165176742</v>
      </c>
    </row>
    <row r="28" spans="1:9" x14ac:dyDescent="0.35">
      <c r="A28" s="194" t="s">
        <v>583</v>
      </c>
      <c r="B28" s="90">
        <v>-161711189</v>
      </c>
      <c r="C28" s="91">
        <v>-147137344</v>
      </c>
      <c r="D28" s="90">
        <v>-152618003</v>
      </c>
      <c r="E28" s="90">
        <v>-158986575</v>
      </c>
      <c r="F28" s="90">
        <v>-165176742</v>
      </c>
    </row>
    <row r="29" spans="1:9" s="239" customFormat="1" x14ac:dyDescent="0.35">
      <c r="A29" s="263" t="s">
        <v>458</v>
      </c>
      <c r="B29" s="263"/>
      <c r="C29" s="263"/>
      <c r="D29" s="263"/>
      <c r="E29" s="263"/>
      <c r="F29" s="263"/>
    </row>
  </sheetData>
  <pageMargins left="0.7" right="0.7" top="0.75" bottom="0.75" header="0.3" footer="0.3"/>
  <pageSetup paperSize="9"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GridLines="0" topLeftCell="A10" workbookViewId="0">
      <selection activeCell="M34" sqref="M34"/>
    </sheetView>
  </sheetViews>
  <sheetFormatPr defaultColWidth="8.81640625" defaultRowHeight="14.5" x14ac:dyDescent="0.35"/>
  <cols>
    <col min="1" max="1" width="47" style="10" bestFit="1" customWidth="1"/>
    <col min="2" max="5" width="8.453125" style="10" customWidth="1"/>
    <col min="6" max="16384" width="8.81640625" style="10"/>
  </cols>
  <sheetData>
    <row r="1" spans="1:5" ht="15" customHeight="1" x14ac:dyDescent="0.35">
      <c r="A1" s="252" t="s">
        <v>547</v>
      </c>
      <c r="B1" s="252"/>
      <c r="C1" s="252"/>
      <c r="D1" s="252"/>
      <c r="E1" s="252"/>
    </row>
    <row r="2" spans="1:5" ht="50" x14ac:dyDescent="0.35">
      <c r="A2" s="55"/>
      <c r="B2" s="202" t="s">
        <v>678</v>
      </c>
      <c r="C2" s="202" t="s">
        <v>679</v>
      </c>
      <c r="D2" s="202" t="s">
        <v>680</v>
      </c>
      <c r="E2" s="202" t="s">
        <v>681</v>
      </c>
    </row>
    <row r="3" spans="1:5" x14ac:dyDescent="0.35">
      <c r="A3" s="14" t="s">
        <v>548</v>
      </c>
      <c r="B3" s="13"/>
      <c r="C3" s="13"/>
      <c r="D3" s="13"/>
      <c r="E3" s="13"/>
    </row>
    <row r="4" spans="1:5" x14ac:dyDescent="0.35">
      <c r="A4" s="3" t="s">
        <v>549</v>
      </c>
      <c r="B4" s="63">
        <v>43985</v>
      </c>
      <c r="C4" s="63">
        <v>1366</v>
      </c>
      <c r="D4" s="63">
        <v>1180</v>
      </c>
      <c r="E4" s="63">
        <v>46531</v>
      </c>
    </row>
    <row r="5" spans="1:5" x14ac:dyDescent="0.35">
      <c r="A5" s="3" t="s">
        <v>550</v>
      </c>
      <c r="B5" s="63">
        <v>555294</v>
      </c>
      <c r="C5" s="63">
        <v>529</v>
      </c>
      <c r="D5" s="63">
        <v>0</v>
      </c>
      <c r="E5" s="63">
        <v>555823</v>
      </c>
    </row>
    <row r="6" spans="1:5" x14ac:dyDescent="0.35">
      <c r="A6" s="3" t="s">
        <v>562</v>
      </c>
      <c r="B6" s="64">
        <v>-185</v>
      </c>
      <c r="C6" s="64">
        <v>-312</v>
      </c>
      <c r="D6" s="64">
        <v>-849</v>
      </c>
      <c r="E6" s="64">
        <v>-1346</v>
      </c>
    </row>
    <row r="7" spans="1:5" s="188" customFormat="1" x14ac:dyDescent="0.35">
      <c r="A7" s="3" t="s">
        <v>563</v>
      </c>
      <c r="B7" s="66">
        <v>-63573</v>
      </c>
      <c r="C7" s="66">
        <v>-384</v>
      </c>
      <c r="D7" s="66">
        <v>0</v>
      </c>
      <c r="E7" s="66">
        <v>-63957</v>
      </c>
    </row>
    <row r="8" spans="1:5" x14ac:dyDescent="0.35">
      <c r="A8" s="14" t="s">
        <v>551</v>
      </c>
      <c r="B8" s="59">
        <v>535521</v>
      </c>
      <c r="C8" s="59">
        <v>1199</v>
      </c>
      <c r="D8" s="59">
        <v>331</v>
      </c>
      <c r="E8" s="59">
        <v>537051</v>
      </c>
    </row>
    <row r="9" spans="1:5" x14ac:dyDescent="0.35">
      <c r="A9" s="14" t="s">
        <v>552</v>
      </c>
      <c r="B9" s="63"/>
      <c r="C9" s="63"/>
      <c r="D9" s="63"/>
      <c r="E9" s="63"/>
    </row>
    <row r="10" spans="1:5" x14ac:dyDescent="0.35">
      <c r="A10" s="53" t="s">
        <v>564</v>
      </c>
      <c r="B10" s="64"/>
      <c r="C10" s="64"/>
      <c r="D10" s="64"/>
      <c r="E10" s="64"/>
    </row>
    <row r="11" spans="1:5" x14ac:dyDescent="0.35">
      <c r="A11" s="3" t="s">
        <v>565</v>
      </c>
      <c r="B11" s="64">
        <v>5158</v>
      </c>
      <c r="C11" s="64">
        <v>600</v>
      </c>
      <c r="D11" s="63">
        <v>0</v>
      </c>
      <c r="E11" s="64">
        <v>5758</v>
      </c>
    </row>
    <row r="12" spans="1:5" x14ac:dyDescent="0.35">
      <c r="A12" s="3" t="s">
        <v>566</v>
      </c>
      <c r="B12" s="66">
        <v>30766</v>
      </c>
      <c r="C12" s="66">
        <v>306</v>
      </c>
      <c r="D12" s="66">
        <v>0</v>
      </c>
      <c r="E12" s="66">
        <v>31072</v>
      </c>
    </row>
    <row r="13" spans="1:5" x14ac:dyDescent="0.35">
      <c r="A13" s="174" t="s">
        <v>553</v>
      </c>
      <c r="B13" s="59">
        <v>35924</v>
      </c>
      <c r="C13" s="59">
        <v>906</v>
      </c>
      <c r="D13" s="59">
        <v>0</v>
      </c>
      <c r="E13" s="59">
        <v>36830</v>
      </c>
    </row>
    <row r="14" spans="1:5" x14ac:dyDescent="0.35">
      <c r="A14" s="174" t="s">
        <v>554</v>
      </c>
      <c r="B14" s="63"/>
      <c r="C14" s="63"/>
      <c r="D14" s="63"/>
      <c r="E14" s="63"/>
    </row>
    <row r="15" spans="1:5" x14ac:dyDescent="0.35">
      <c r="A15" s="3" t="s">
        <v>555</v>
      </c>
      <c r="B15" s="63">
        <v>-6744</v>
      </c>
      <c r="C15" s="63">
        <v>-384</v>
      </c>
      <c r="D15" s="63">
        <v>-8</v>
      </c>
      <c r="E15" s="63">
        <v>-7136</v>
      </c>
    </row>
    <row r="16" spans="1:5" x14ac:dyDescent="0.35">
      <c r="A16" s="3" t="s">
        <v>556</v>
      </c>
      <c r="B16" s="66">
        <v>-30751</v>
      </c>
      <c r="C16" s="66">
        <v>-88</v>
      </c>
      <c r="D16" s="66">
        <v>0</v>
      </c>
      <c r="E16" s="66">
        <v>-30839</v>
      </c>
    </row>
    <row r="17" spans="1:5" x14ac:dyDescent="0.35">
      <c r="A17" s="174" t="s">
        <v>557</v>
      </c>
      <c r="B17" s="59">
        <v>-37495</v>
      </c>
      <c r="C17" s="59">
        <v>-472</v>
      </c>
      <c r="D17" s="59">
        <v>-8</v>
      </c>
      <c r="E17" s="59">
        <v>-37975</v>
      </c>
    </row>
    <row r="18" spans="1:5" x14ac:dyDescent="0.35">
      <c r="A18" s="14" t="s">
        <v>558</v>
      </c>
      <c r="B18" s="63"/>
      <c r="C18" s="63"/>
      <c r="D18" s="63"/>
      <c r="E18" s="63"/>
    </row>
    <row r="19" spans="1:5" x14ac:dyDescent="0.35">
      <c r="A19" s="3" t="s">
        <v>559</v>
      </c>
      <c r="B19" s="63">
        <v>49143</v>
      </c>
      <c r="C19" s="63">
        <v>1966</v>
      </c>
      <c r="D19" s="63">
        <v>1180</v>
      </c>
      <c r="E19" s="63">
        <v>52289</v>
      </c>
    </row>
    <row r="20" spans="1:5" x14ac:dyDescent="0.35">
      <c r="A20" s="3" t="s">
        <v>560</v>
      </c>
      <c r="B20" s="63">
        <v>586060</v>
      </c>
      <c r="C20" s="63">
        <v>835</v>
      </c>
      <c r="D20" s="63">
        <v>0</v>
      </c>
      <c r="E20" s="63">
        <v>586895</v>
      </c>
    </row>
    <row r="21" spans="1:5" x14ac:dyDescent="0.35">
      <c r="A21" s="3" t="s">
        <v>567</v>
      </c>
      <c r="B21" s="64">
        <v>-6929</v>
      </c>
      <c r="C21" s="64">
        <v>-696</v>
      </c>
      <c r="D21" s="63">
        <v>-857</v>
      </c>
      <c r="E21" s="64">
        <v>-8482</v>
      </c>
    </row>
    <row r="22" spans="1:5" x14ac:dyDescent="0.35">
      <c r="A22" s="3" t="s">
        <v>563</v>
      </c>
      <c r="B22" s="66">
        <v>-94324</v>
      </c>
      <c r="C22" s="66">
        <v>-472</v>
      </c>
      <c r="D22" s="66">
        <v>0</v>
      </c>
      <c r="E22" s="66">
        <v>-94796</v>
      </c>
    </row>
    <row r="23" spans="1:5" x14ac:dyDescent="0.35">
      <c r="A23" s="6" t="s">
        <v>561</v>
      </c>
      <c r="B23" s="59">
        <v>533950</v>
      </c>
      <c r="C23" s="59">
        <v>1633</v>
      </c>
      <c r="D23" s="59">
        <v>323</v>
      </c>
      <c r="E23" s="59">
        <v>535906</v>
      </c>
    </row>
    <row r="24" spans="1:5" s="239" customFormat="1" x14ac:dyDescent="0.35">
      <c r="A24" s="237" t="s">
        <v>458</v>
      </c>
      <c r="B24" s="237"/>
      <c r="C24" s="237"/>
      <c r="D24" s="237"/>
      <c r="E24" s="237"/>
    </row>
    <row r="25" spans="1:5" s="239" customFormat="1" x14ac:dyDescent="0.35">
      <c r="A25" s="237" t="s">
        <v>677</v>
      </c>
      <c r="B25" s="237"/>
      <c r="C25" s="237"/>
      <c r="D25" s="237"/>
      <c r="E25" s="237"/>
    </row>
  </sheetData>
  <pageMargins left="0.7" right="0.7" top="0.75" bottom="0.75" header="0.3" footer="0.3"/>
  <pageSetup paperSize="9"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showGridLines="0" workbookViewId="0">
      <selection activeCell="M20" sqref="M20"/>
    </sheetView>
  </sheetViews>
  <sheetFormatPr defaultColWidth="8.81640625" defaultRowHeight="14.5" x14ac:dyDescent="0.35"/>
  <cols>
    <col min="1" max="1" width="38.1796875" style="10" bestFit="1" customWidth="1"/>
    <col min="2" max="6" width="8.81640625" style="142"/>
    <col min="7" max="16384" width="8.81640625" style="10"/>
  </cols>
  <sheetData>
    <row r="1" spans="1:6" ht="26.15" customHeight="1" x14ac:dyDescent="0.35">
      <c r="A1" s="245" t="s">
        <v>584</v>
      </c>
      <c r="B1" s="245"/>
      <c r="C1" s="245"/>
      <c r="D1" s="245"/>
      <c r="E1" s="245"/>
      <c r="F1" s="245"/>
    </row>
    <row r="2" spans="1:6" ht="41.5" x14ac:dyDescent="0.35">
      <c r="A2" s="11"/>
      <c r="B2" s="199" t="s">
        <v>664</v>
      </c>
      <c r="C2" s="198" t="s">
        <v>665</v>
      </c>
      <c r="D2" s="199" t="s">
        <v>666</v>
      </c>
      <c r="E2" s="199" t="s">
        <v>667</v>
      </c>
      <c r="F2" s="199" t="s">
        <v>668</v>
      </c>
    </row>
    <row r="3" spans="1:6" x14ac:dyDescent="0.35">
      <c r="A3" s="14" t="s">
        <v>462</v>
      </c>
      <c r="B3" s="63"/>
      <c r="C3" s="68"/>
      <c r="D3" s="63"/>
      <c r="E3" s="63"/>
      <c r="F3" s="63"/>
    </row>
    <row r="4" spans="1:6" x14ac:dyDescent="0.35">
      <c r="A4" s="14" t="s">
        <v>463</v>
      </c>
      <c r="B4" s="63"/>
      <c r="C4" s="68"/>
      <c r="D4" s="63"/>
      <c r="E4" s="63"/>
      <c r="F4" s="63"/>
    </row>
    <row r="5" spans="1:6" x14ac:dyDescent="0.35">
      <c r="A5" s="3" t="s">
        <v>464</v>
      </c>
      <c r="B5" s="63">
        <v>19029</v>
      </c>
      <c r="C5" s="68">
        <v>14093</v>
      </c>
      <c r="D5" s="63">
        <v>14093</v>
      </c>
      <c r="E5" s="63">
        <v>14093</v>
      </c>
      <c r="F5" s="63">
        <v>14093</v>
      </c>
    </row>
    <row r="6" spans="1:6" x14ac:dyDescent="0.35">
      <c r="A6" s="3" t="s">
        <v>585</v>
      </c>
      <c r="B6" s="63">
        <v>5162922</v>
      </c>
      <c r="C6" s="68">
        <v>5151993</v>
      </c>
      <c r="D6" s="63">
        <v>5297602</v>
      </c>
      <c r="E6" s="63">
        <v>5470178</v>
      </c>
      <c r="F6" s="63">
        <v>5684937</v>
      </c>
    </row>
    <row r="7" spans="1:6" x14ac:dyDescent="0.35">
      <c r="A7" s="3" t="s">
        <v>586</v>
      </c>
      <c r="B7" s="66">
        <v>1093881</v>
      </c>
      <c r="C7" s="69">
        <v>703080</v>
      </c>
      <c r="D7" s="66">
        <v>621078</v>
      </c>
      <c r="E7" s="66">
        <v>616595</v>
      </c>
      <c r="F7" s="66">
        <v>611977</v>
      </c>
    </row>
    <row r="8" spans="1:6" x14ac:dyDescent="0.35">
      <c r="A8" s="5" t="s">
        <v>466</v>
      </c>
      <c r="B8" s="70">
        <v>6275832</v>
      </c>
      <c r="C8" s="71">
        <v>5869166</v>
      </c>
      <c r="D8" s="70">
        <v>5932773</v>
      </c>
      <c r="E8" s="70">
        <v>6100866</v>
      </c>
      <c r="F8" s="70">
        <v>6311007</v>
      </c>
    </row>
    <row r="9" spans="1:6" x14ac:dyDescent="0.35">
      <c r="A9" s="14" t="s">
        <v>590</v>
      </c>
      <c r="B9" s="61">
        <v>6275832</v>
      </c>
      <c r="C9" s="62">
        <v>5869166</v>
      </c>
      <c r="D9" s="61">
        <v>5932773</v>
      </c>
      <c r="E9" s="61">
        <v>6100866</v>
      </c>
      <c r="F9" s="61">
        <v>6311007</v>
      </c>
    </row>
    <row r="10" spans="1:6" x14ac:dyDescent="0.35">
      <c r="A10" s="14" t="s">
        <v>474</v>
      </c>
      <c r="B10" s="63"/>
      <c r="C10" s="68"/>
      <c r="D10" s="63"/>
      <c r="E10" s="63"/>
      <c r="F10" s="63"/>
    </row>
    <row r="11" spans="1:6" x14ac:dyDescent="0.35">
      <c r="A11" s="14" t="s">
        <v>475</v>
      </c>
      <c r="B11" s="63"/>
      <c r="C11" s="68"/>
      <c r="D11" s="63"/>
      <c r="E11" s="63"/>
      <c r="F11" s="63"/>
    </row>
    <row r="12" spans="1:6" x14ac:dyDescent="0.35">
      <c r="A12" s="3" t="s">
        <v>437</v>
      </c>
      <c r="B12" s="63">
        <v>17458</v>
      </c>
      <c r="C12" s="68">
        <v>17425</v>
      </c>
      <c r="D12" s="63">
        <v>17392</v>
      </c>
      <c r="E12" s="63">
        <v>17392</v>
      </c>
      <c r="F12" s="63">
        <v>17392</v>
      </c>
    </row>
    <row r="13" spans="1:6" x14ac:dyDescent="0.35">
      <c r="A13" s="3" t="s">
        <v>569</v>
      </c>
      <c r="B13" s="63">
        <v>74070</v>
      </c>
      <c r="C13" s="68">
        <v>67486</v>
      </c>
      <c r="D13" s="63">
        <v>57753</v>
      </c>
      <c r="E13" s="63">
        <v>46401</v>
      </c>
      <c r="F13" s="63">
        <v>31092</v>
      </c>
    </row>
    <row r="14" spans="1:6" x14ac:dyDescent="0.35">
      <c r="A14" s="3" t="s">
        <v>587</v>
      </c>
      <c r="B14" s="63">
        <v>2374261</v>
      </c>
      <c r="C14" s="68">
        <v>2284098</v>
      </c>
      <c r="D14" s="63">
        <v>2254077</v>
      </c>
      <c r="E14" s="63">
        <v>2998383</v>
      </c>
      <c r="F14" s="63">
        <v>3061052</v>
      </c>
    </row>
    <row r="15" spans="1:6" x14ac:dyDescent="0.35">
      <c r="A15" s="3" t="s">
        <v>570</v>
      </c>
      <c r="B15" s="63">
        <v>61919</v>
      </c>
      <c r="C15" s="68">
        <v>61919</v>
      </c>
      <c r="D15" s="63">
        <v>61919</v>
      </c>
      <c r="E15" s="63">
        <v>61919</v>
      </c>
      <c r="F15" s="63">
        <v>61919</v>
      </c>
    </row>
    <row r="16" spans="1:6" x14ac:dyDescent="0.35">
      <c r="A16" s="3" t="s">
        <v>476</v>
      </c>
      <c r="B16" s="66">
        <v>4437</v>
      </c>
      <c r="C16" s="69">
        <v>4437</v>
      </c>
      <c r="D16" s="66">
        <v>4437</v>
      </c>
      <c r="E16" s="66">
        <v>4437</v>
      </c>
      <c r="F16" s="66">
        <v>4437</v>
      </c>
    </row>
    <row r="17" spans="1:6" x14ac:dyDescent="0.35">
      <c r="A17" s="5" t="s">
        <v>477</v>
      </c>
      <c r="B17" s="70">
        <v>2532145</v>
      </c>
      <c r="C17" s="71">
        <v>2435365</v>
      </c>
      <c r="D17" s="70">
        <v>2395578</v>
      </c>
      <c r="E17" s="70">
        <v>3128532</v>
      </c>
      <c r="F17" s="70">
        <v>3175892</v>
      </c>
    </row>
    <row r="18" spans="1:6" x14ac:dyDescent="0.35">
      <c r="A18" s="14" t="s">
        <v>481</v>
      </c>
      <c r="B18" s="63"/>
      <c r="C18" s="68"/>
      <c r="D18" s="63"/>
      <c r="E18" s="63"/>
      <c r="F18" s="63"/>
    </row>
    <row r="19" spans="1:6" x14ac:dyDescent="0.35">
      <c r="A19" s="3" t="s">
        <v>588</v>
      </c>
      <c r="B19" s="66">
        <v>4357738</v>
      </c>
      <c r="C19" s="69">
        <v>4359861</v>
      </c>
      <c r="D19" s="66">
        <v>4336466</v>
      </c>
      <c r="E19" s="66">
        <v>4298747</v>
      </c>
      <c r="F19" s="66">
        <v>4257216</v>
      </c>
    </row>
    <row r="20" spans="1:6" x14ac:dyDescent="0.35">
      <c r="A20" s="5" t="s">
        <v>484</v>
      </c>
      <c r="B20" s="70">
        <v>4357738</v>
      </c>
      <c r="C20" s="71">
        <v>4359861</v>
      </c>
      <c r="D20" s="70">
        <v>4336466</v>
      </c>
      <c r="E20" s="70">
        <v>4298747</v>
      </c>
      <c r="F20" s="70">
        <v>4257216</v>
      </c>
    </row>
    <row r="21" spans="1:6" x14ac:dyDescent="0.35">
      <c r="A21" s="14" t="s">
        <v>684</v>
      </c>
      <c r="B21" s="59">
        <v>6889883</v>
      </c>
      <c r="C21" s="60">
        <v>6795226</v>
      </c>
      <c r="D21" s="59">
        <v>6732044</v>
      </c>
      <c r="E21" s="59">
        <v>7427279</v>
      </c>
      <c r="F21" s="59">
        <v>7433108</v>
      </c>
    </row>
    <row r="22" spans="1:6" x14ac:dyDescent="0.35">
      <c r="A22" s="6" t="s">
        <v>589</v>
      </c>
      <c r="B22" s="59">
        <v>-614051</v>
      </c>
      <c r="C22" s="60">
        <v>-926060</v>
      </c>
      <c r="D22" s="59">
        <v>-799271</v>
      </c>
      <c r="E22" s="59">
        <v>-1326413</v>
      </c>
      <c r="F22" s="59">
        <v>-1122101</v>
      </c>
    </row>
    <row r="23" spans="1:6" s="264" customFormat="1" ht="10" x14ac:dyDescent="0.2">
      <c r="A23" s="264" t="s">
        <v>458</v>
      </c>
    </row>
  </sheetData>
  <pageMargins left="0.7" right="0.7" top="0.75" bottom="0.75" header="0.3" footer="0.3"/>
  <pageSetup paperSize="9"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showGridLines="0" topLeftCell="A16" zoomScaleNormal="100" workbookViewId="0">
      <selection activeCell="C37" sqref="C37"/>
    </sheetView>
  </sheetViews>
  <sheetFormatPr defaultColWidth="8.81640625" defaultRowHeight="14.5" x14ac:dyDescent="0.35"/>
  <cols>
    <col min="1" max="1" width="64.54296875" style="10" customWidth="1"/>
    <col min="2" max="6" width="10.81640625" style="142" customWidth="1"/>
    <col min="7" max="7" width="10.26953125" style="10" customWidth="1"/>
    <col min="8" max="8" width="8.81640625" style="10"/>
    <col min="9" max="9" width="12.54296875" style="10" bestFit="1" customWidth="1"/>
    <col min="10" max="16384" width="8.81640625" style="10"/>
  </cols>
  <sheetData>
    <row r="1" spans="1:7" ht="15" customHeight="1" x14ac:dyDescent="0.35">
      <c r="A1" s="251" t="s">
        <v>591</v>
      </c>
      <c r="B1" s="251"/>
      <c r="C1" s="251"/>
      <c r="D1" s="251"/>
      <c r="E1" s="251"/>
      <c r="F1" s="251"/>
    </row>
    <row r="2" spans="1:7" ht="41.5" x14ac:dyDescent="0.35">
      <c r="A2" s="11"/>
      <c r="B2" s="199" t="s">
        <v>664</v>
      </c>
      <c r="C2" s="198" t="s">
        <v>689</v>
      </c>
      <c r="D2" s="199" t="s">
        <v>690</v>
      </c>
      <c r="E2" s="199" t="s">
        <v>691</v>
      </c>
      <c r="F2" s="199" t="s">
        <v>692</v>
      </c>
    </row>
    <row r="3" spans="1:7" x14ac:dyDescent="0.35">
      <c r="A3" s="14" t="s">
        <v>512</v>
      </c>
      <c r="B3" s="64"/>
      <c r="C3" s="73"/>
      <c r="D3" s="74"/>
      <c r="E3" s="64"/>
      <c r="F3" s="64"/>
    </row>
    <row r="4" spans="1:7" x14ac:dyDescent="0.35">
      <c r="A4" s="14" t="s">
        <v>513</v>
      </c>
      <c r="B4" s="63"/>
      <c r="C4" s="73"/>
      <c r="D4" s="74"/>
      <c r="E4" s="63"/>
      <c r="F4" s="63"/>
    </row>
    <row r="5" spans="1:7" x14ac:dyDescent="0.35">
      <c r="A5" s="3" t="s">
        <v>574</v>
      </c>
      <c r="B5" s="63">
        <v>1620</v>
      </c>
      <c r="C5" s="68">
        <v>75771</v>
      </c>
      <c r="D5" s="74">
        <v>39936</v>
      </c>
      <c r="E5" s="63">
        <v>40121</v>
      </c>
      <c r="F5" s="63">
        <v>40440</v>
      </c>
    </row>
    <row r="6" spans="1:7" x14ac:dyDescent="0.35">
      <c r="A6" s="3" t="s">
        <v>516</v>
      </c>
      <c r="B6" s="63">
        <v>238710</v>
      </c>
      <c r="C6" s="68">
        <v>218274</v>
      </c>
      <c r="D6" s="74">
        <v>213272</v>
      </c>
      <c r="E6" s="63">
        <v>213170</v>
      </c>
      <c r="F6" s="63">
        <v>209914</v>
      </c>
    </row>
    <row r="7" spans="1:7" x14ac:dyDescent="0.35">
      <c r="A7" s="3" t="s">
        <v>592</v>
      </c>
      <c r="B7" s="63">
        <v>407232</v>
      </c>
      <c r="C7" s="68">
        <v>373959</v>
      </c>
      <c r="D7" s="74">
        <v>378974</v>
      </c>
      <c r="E7" s="63">
        <v>395638</v>
      </c>
      <c r="F7" s="63">
        <v>402057</v>
      </c>
    </row>
    <row r="8" spans="1:7" x14ac:dyDescent="0.35">
      <c r="A8" s="3" t="s">
        <v>575</v>
      </c>
      <c r="B8" s="63">
        <v>2502</v>
      </c>
      <c r="C8" s="68">
        <v>1009</v>
      </c>
      <c r="D8" s="74">
        <v>1008</v>
      </c>
      <c r="E8" s="63">
        <v>1007</v>
      </c>
      <c r="F8" s="63">
        <v>1007</v>
      </c>
    </row>
    <row r="9" spans="1:7" x14ac:dyDescent="0.35">
      <c r="A9" s="3" t="s">
        <v>685</v>
      </c>
      <c r="B9" s="79">
        <v>523179</v>
      </c>
      <c r="C9" s="69">
        <v>659368</v>
      </c>
      <c r="D9" s="79">
        <v>741632</v>
      </c>
      <c r="E9" s="66">
        <v>745043</v>
      </c>
      <c r="F9" s="66">
        <v>752871</v>
      </c>
      <c r="G9" s="203"/>
    </row>
    <row r="10" spans="1:7" x14ac:dyDescent="0.35">
      <c r="A10" s="5" t="s">
        <v>518</v>
      </c>
      <c r="B10" s="78">
        <f>SUM(B5:B9)</f>
        <v>1173243</v>
      </c>
      <c r="C10" s="71">
        <f>SUM(C5:C9)</f>
        <v>1328381</v>
      </c>
      <c r="D10" s="78">
        <f>SUM(D5:D9)</f>
        <v>1374822</v>
      </c>
      <c r="E10" s="78">
        <f>SUM(E5:E9)</f>
        <v>1394979</v>
      </c>
      <c r="F10" s="78">
        <f>SUM(F5:F9)</f>
        <v>1406289</v>
      </c>
    </row>
    <row r="11" spans="1:7" x14ac:dyDescent="0.35">
      <c r="A11" s="14" t="s">
        <v>519</v>
      </c>
      <c r="B11" s="74"/>
      <c r="C11" s="73"/>
      <c r="D11" s="74"/>
      <c r="E11" s="74"/>
      <c r="F11" s="74"/>
    </row>
    <row r="12" spans="1:7" x14ac:dyDescent="0.35">
      <c r="A12" s="3" t="s">
        <v>570</v>
      </c>
      <c r="B12" s="63">
        <v>3005067</v>
      </c>
      <c r="C12" s="68">
        <v>2939263</v>
      </c>
      <c r="D12" s="74">
        <v>2921936</v>
      </c>
      <c r="E12" s="63">
        <v>2630608</v>
      </c>
      <c r="F12" s="63">
        <v>2560270</v>
      </c>
    </row>
    <row r="13" spans="1:7" x14ac:dyDescent="0.35">
      <c r="A13" s="3" t="s">
        <v>569</v>
      </c>
      <c r="B13" s="63">
        <v>99849</v>
      </c>
      <c r="C13" s="68">
        <v>107464</v>
      </c>
      <c r="D13" s="74">
        <v>92153</v>
      </c>
      <c r="E13" s="63">
        <v>72242</v>
      </c>
      <c r="F13" s="63">
        <v>47163</v>
      </c>
    </row>
    <row r="14" spans="1:7" x14ac:dyDescent="0.35">
      <c r="A14" s="3" t="s">
        <v>571</v>
      </c>
      <c r="B14" s="63">
        <v>147893197</v>
      </c>
      <c r="C14" s="68">
        <v>125566296</v>
      </c>
      <c r="D14" s="74">
        <v>126954113</v>
      </c>
      <c r="E14" s="63">
        <v>129623264</v>
      </c>
      <c r="F14" s="74">
        <v>133691187</v>
      </c>
    </row>
    <row r="15" spans="1:7" x14ac:dyDescent="0.35">
      <c r="A15" s="3" t="s">
        <v>437</v>
      </c>
      <c r="B15" s="63">
        <v>139191</v>
      </c>
      <c r="C15" s="68">
        <v>224780</v>
      </c>
      <c r="D15" s="74">
        <v>212680</v>
      </c>
      <c r="E15" s="63">
        <v>177342</v>
      </c>
      <c r="F15" s="63">
        <v>137057</v>
      </c>
    </row>
    <row r="16" spans="1:7" x14ac:dyDescent="0.35">
      <c r="A16" s="3" t="s">
        <v>371</v>
      </c>
      <c r="B16" s="75">
        <v>13976683</v>
      </c>
      <c r="C16" s="73">
        <v>19436425</v>
      </c>
      <c r="D16" s="75">
        <v>23745190</v>
      </c>
      <c r="E16" s="64">
        <v>27141814</v>
      </c>
      <c r="F16" s="64">
        <v>30119147</v>
      </c>
    </row>
    <row r="17" spans="1:9" x14ac:dyDescent="0.35">
      <c r="A17" s="3" t="s">
        <v>53</v>
      </c>
      <c r="B17" s="79">
        <v>0</v>
      </c>
      <c r="C17" s="69">
        <v>53868</v>
      </c>
      <c r="D17" s="79">
        <v>9494</v>
      </c>
      <c r="E17" s="66">
        <v>0</v>
      </c>
      <c r="F17" s="66">
        <v>0</v>
      </c>
    </row>
    <row r="18" spans="1:9" x14ac:dyDescent="0.35">
      <c r="A18" s="5" t="s">
        <v>522</v>
      </c>
      <c r="B18" s="78">
        <f>SUM(B12:B17)</f>
        <v>165113987</v>
      </c>
      <c r="C18" s="71">
        <f>SUM(C12:C17)</f>
        <v>148328096</v>
      </c>
      <c r="D18" s="78">
        <f t="shared" ref="D18:F18" si="0">SUM(D12:D17)</f>
        <v>153935566</v>
      </c>
      <c r="E18" s="78">
        <f t="shared" si="0"/>
        <v>159645270</v>
      </c>
      <c r="F18" s="78">
        <f t="shared" si="0"/>
        <v>166554824</v>
      </c>
    </row>
    <row r="19" spans="1:9" x14ac:dyDescent="0.35">
      <c r="A19" s="14" t="s">
        <v>529</v>
      </c>
      <c r="B19" s="181">
        <f>B10-B18</f>
        <v>-163940744</v>
      </c>
      <c r="C19" s="180">
        <f t="shared" ref="C19:F19" si="1">C10-C18</f>
        <v>-146999715</v>
      </c>
      <c r="D19" s="181">
        <f t="shared" si="1"/>
        <v>-152560744</v>
      </c>
      <c r="E19" s="181">
        <f t="shared" si="1"/>
        <v>-158250291</v>
      </c>
      <c r="F19" s="181">
        <f t="shared" si="1"/>
        <v>-165148535</v>
      </c>
      <c r="I19" s="142"/>
    </row>
    <row r="20" spans="1:9" x14ac:dyDescent="0.35">
      <c r="A20" s="14" t="s">
        <v>523</v>
      </c>
      <c r="B20" s="74"/>
      <c r="C20" s="68"/>
      <c r="D20" s="74"/>
      <c r="E20" s="74"/>
      <c r="F20" s="74"/>
    </row>
    <row r="21" spans="1:9" x14ac:dyDescent="0.35">
      <c r="A21" s="14" t="s">
        <v>513</v>
      </c>
      <c r="B21" s="75"/>
      <c r="C21" s="68"/>
      <c r="D21" s="75"/>
      <c r="E21" s="75"/>
      <c r="F21" s="75"/>
    </row>
    <row r="22" spans="1:9" x14ac:dyDescent="0.35">
      <c r="A22" s="3" t="s">
        <v>596</v>
      </c>
      <c r="B22" s="79">
        <v>69004</v>
      </c>
      <c r="C22" s="69">
        <v>37210</v>
      </c>
      <c r="D22" s="79">
        <v>41037</v>
      </c>
      <c r="E22" s="66">
        <v>44484</v>
      </c>
      <c r="F22" s="66">
        <v>50240</v>
      </c>
    </row>
    <row r="23" spans="1:9" x14ac:dyDescent="0.35">
      <c r="A23" s="5" t="s">
        <v>518</v>
      </c>
      <c r="B23" s="78">
        <v>69004</v>
      </c>
      <c r="C23" s="71">
        <v>37210</v>
      </c>
      <c r="D23" s="78">
        <v>41037</v>
      </c>
      <c r="E23" s="78">
        <v>44484</v>
      </c>
      <c r="F23" s="78">
        <v>50240</v>
      </c>
    </row>
    <row r="24" spans="1:9" x14ac:dyDescent="0.35">
      <c r="A24" s="14" t="s">
        <v>519</v>
      </c>
      <c r="B24" s="74"/>
      <c r="C24" s="68"/>
      <c r="D24" s="74"/>
      <c r="E24" s="74"/>
      <c r="F24" s="74"/>
    </row>
    <row r="25" spans="1:9" x14ac:dyDescent="0.35">
      <c r="A25" s="3" t="s">
        <v>593</v>
      </c>
      <c r="B25" s="66">
        <v>223084</v>
      </c>
      <c r="C25" s="69">
        <v>237678</v>
      </c>
      <c r="D25" s="79">
        <v>274931</v>
      </c>
      <c r="E25" s="66">
        <v>295670</v>
      </c>
      <c r="F25" s="66">
        <v>320466</v>
      </c>
    </row>
    <row r="26" spans="1:9" x14ac:dyDescent="0.35">
      <c r="A26" s="5" t="s">
        <v>522</v>
      </c>
      <c r="B26" s="78">
        <v>223084</v>
      </c>
      <c r="C26" s="71">
        <v>237678</v>
      </c>
      <c r="D26" s="78">
        <v>274931</v>
      </c>
      <c r="E26" s="78">
        <v>295670</v>
      </c>
      <c r="F26" s="78">
        <v>320466</v>
      </c>
    </row>
    <row r="27" spans="1:9" x14ac:dyDescent="0.35">
      <c r="A27" s="14" t="s">
        <v>530</v>
      </c>
      <c r="B27" s="80">
        <f>B23-B26</f>
        <v>-154080</v>
      </c>
      <c r="C27" s="62">
        <f>C23-C26</f>
        <v>-200468</v>
      </c>
      <c r="D27" s="80">
        <f t="shared" ref="D27:F27" si="2">D23-D26</f>
        <v>-233894</v>
      </c>
      <c r="E27" s="80">
        <f t="shared" si="2"/>
        <v>-251186</v>
      </c>
      <c r="F27" s="80">
        <f t="shared" si="2"/>
        <v>-270226</v>
      </c>
    </row>
    <row r="28" spans="1:9" x14ac:dyDescent="0.35">
      <c r="A28" s="54" t="s">
        <v>531</v>
      </c>
      <c r="B28" s="81">
        <f>B19+B27</f>
        <v>-164094824</v>
      </c>
      <c r="C28" s="82">
        <f>C19+C27</f>
        <v>-147200183</v>
      </c>
      <c r="D28" s="81">
        <f t="shared" ref="D28:F28" si="3">D19+D27</f>
        <v>-152794638</v>
      </c>
      <c r="E28" s="81">
        <f t="shared" si="3"/>
        <v>-158501477</v>
      </c>
      <c r="F28" s="81">
        <f t="shared" si="3"/>
        <v>-165418761</v>
      </c>
    </row>
    <row r="29" spans="1:9" x14ac:dyDescent="0.35">
      <c r="A29" s="167" t="s">
        <v>597</v>
      </c>
      <c r="B29" s="83">
        <v>518528</v>
      </c>
      <c r="C29" s="84">
        <v>19029</v>
      </c>
      <c r="D29" s="83">
        <v>14093</v>
      </c>
      <c r="E29" s="83">
        <v>14093</v>
      </c>
      <c r="F29" s="83">
        <v>14093</v>
      </c>
    </row>
    <row r="30" spans="1:9" x14ac:dyDescent="0.35">
      <c r="A30" s="3" t="s">
        <v>686</v>
      </c>
      <c r="B30" s="75"/>
      <c r="C30" s="73"/>
      <c r="D30" s="75"/>
      <c r="E30" s="75"/>
      <c r="F30" s="75"/>
    </row>
    <row r="31" spans="1:9" x14ac:dyDescent="0.35">
      <c r="A31" s="195" t="s">
        <v>594</v>
      </c>
      <c r="B31" s="63">
        <v>165424661</v>
      </c>
      <c r="C31" s="68">
        <v>148323115</v>
      </c>
      <c r="D31" s="74">
        <v>153989989</v>
      </c>
      <c r="E31" s="63">
        <v>159724790</v>
      </c>
      <c r="F31" s="63">
        <v>166662812</v>
      </c>
    </row>
    <row r="32" spans="1:9" x14ac:dyDescent="0.35">
      <c r="A32" s="3" t="s">
        <v>687</v>
      </c>
      <c r="B32" s="75"/>
      <c r="C32" s="73"/>
      <c r="D32" s="75"/>
      <c r="E32" s="75"/>
      <c r="F32" s="75"/>
    </row>
    <row r="33" spans="1:6" x14ac:dyDescent="0.35">
      <c r="A33" s="195" t="s">
        <v>594</v>
      </c>
      <c r="B33" s="66">
        <v>-1829336</v>
      </c>
      <c r="C33" s="69">
        <v>-1127868</v>
      </c>
      <c r="D33" s="79">
        <v>-1195351</v>
      </c>
      <c r="E33" s="66">
        <v>-1223313</v>
      </c>
      <c r="F33" s="66">
        <v>-1244051</v>
      </c>
    </row>
    <row r="34" spans="1:6" x14ac:dyDescent="0.35">
      <c r="A34" s="194" t="s">
        <v>595</v>
      </c>
      <c r="B34" s="90">
        <f>SUM(B28:B33)</f>
        <v>19029</v>
      </c>
      <c r="C34" s="201">
        <f>SUM(C28:C33)</f>
        <v>14093</v>
      </c>
      <c r="D34" s="200">
        <f>SUM(D28:D33)</f>
        <v>14093</v>
      </c>
      <c r="E34" s="90">
        <f>SUM(E28:E33)</f>
        <v>14093</v>
      </c>
      <c r="F34" s="90">
        <f>SUM(F28:F33)</f>
        <v>14093</v>
      </c>
    </row>
    <row r="35" spans="1:6" s="239" customFormat="1" x14ac:dyDescent="0.35">
      <c r="A35" s="263" t="s">
        <v>458</v>
      </c>
      <c r="B35" s="238"/>
      <c r="C35" s="238"/>
      <c r="D35" s="238"/>
      <c r="E35" s="238"/>
      <c r="F35" s="238"/>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2"/>
  <sheetViews>
    <sheetView showGridLines="0" workbookViewId="0">
      <selection activeCell="I19" sqref="I19"/>
    </sheetView>
  </sheetViews>
  <sheetFormatPr defaultColWidth="8.81640625" defaultRowHeight="14.5" x14ac:dyDescent="0.35"/>
  <cols>
    <col min="1" max="1" width="75" style="10" bestFit="1" customWidth="1"/>
    <col min="2" max="2" width="8.81640625" style="10"/>
    <col min="3" max="6" width="8.81640625" style="142"/>
    <col min="7" max="16384" width="8.81640625" style="10"/>
  </cols>
  <sheetData>
    <row r="1" spans="1:6" ht="15" customHeight="1" x14ac:dyDescent="0.35">
      <c r="A1" s="25" t="s">
        <v>619</v>
      </c>
      <c r="B1" s="26"/>
      <c r="C1" s="26"/>
      <c r="D1" s="26"/>
      <c r="E1" s="26"/>
      <c r="F1" s="26"/>
    </row>
    <row r="2" spans="1:6" ht="20" x14ac:dyDescent="0.35">
      <c r="A2" s="29"/>
      <c r="B2" s="176" t="s">
        <v>620</v>
      </c>
      <c r="C2" s="224" t="s">
        <v>621</v>
      </c>
      <c r="D2" s="225" t="s">
        <v>622</v>
      </c>
      <c r="E2" s="225" t="s">
        <v>623</v>
      </c>
      <c r="F2" s="225" t="s">
        <v>624</v>
      </c>
    </row>
    <row r="3" spans="1:6" x14ac:dyDescent="0.35">
      <c r="A3" s="14" t="s">
        <v>15</v>
      </c>
      <c r="B3" s="13"/>
      <c r="C3" s="68"/>
      <c r="D3" s="63"/>
      <c r="E3" s="63"/>
      <c r="F3" s="63"/>
    </row>
    <row r="4" spans="1:6" x14ac:dyDescent="0.35">
      <c r="A4" s="14" t="s">
        <v>14</v>
      </c>
      <c r="B4" s="13"/>
      <c r="C4" s="68"/>
      <c r="D4" s="63"/>
      <c r="E4" s="63"/>
      <c r="F4" s="63"/>
    </row>
    <row r="5" spans="1:6" x14ac:dyDescent="0.35">
      <c r="A5" s="174" t="s">
        <v>109</v>
      </c>
      <c r="B5" s="13"/>
      <c r="C5" s="68"/>
      <c r="D5" s="63"/>
      <c r="E5" s="63"/>
      <c r="F5" s="63"/>
    </row>
    <row r="6" spans="1:6" x14ac:dyDescent="0.35">
      <c r="A6" s="175" t="s">
        <v>110</v>
      </c>
      <c r="B6" s="13"/>
      <c r="C6" s="68"/>
      <c r="D6" s="63"/>
      <c r="E6" s="63"/>
      <c r="F6" s="63"/>
    </row>
    <row r="7" spans="1:6" x14ac:dyDescent="0.35">
      <c r="A7" s="30" t="s">
        <v>111</v>
      </c>
      <c r="B7" s="13">
        <v>1.5</v>
      </c>
      <c r="C7" s="69">
        <v>0</v>
      </c>
      <c r="D7" s="66">
        <v>3</v>
      </c>
      <c r="E7" s="66">
        <v>5</v>
      </c>
      <c r="F7" s="66">
        <v>6</v>
      </c>
    </row>
    <row r="8" spans="1:6" x14ac:dyDescent="0.35">
      <c r="A8" s="14" t="s">
        <v>137</v>
      </c>
      <c r="B8" s="13"/>
      <c r="C8" s="87">
        <v>0</v>
      </c>
      <c r="D8" s="88">
        <v>3</v>
      </c>
      <c r="E8" s="88">
        <v>5</v>
      </c>
      <c r="F8" s="88">
        <v>6</v>
      </c>
    </row>
    <row r="9" spans="1:6" x14ac:dyDescent="0.35">
      <c r="A9" s="14" t="s">
        <v>6</v>
      </c>
      <c r="B9" s="13"/>
      <c r="C9" s="68"/>
      <c r="D9" s="63"/>
      <c r="E9" s="63"/>
      <c r="F9" s="63"/>
    </row>
    <row r="10" spans="1:6" x14ac:dyDescent="0.35">
      <c r="A10" s="174" t="s">
        <v>109</v>
      </c>
      <c r="B10" s="13"/>
      <c r="C10" s="68"/>
      <c r="D10" s="63"/>
      <c r="E10" s="63"/>
      <c r="F10" s="63"/>
    </row>
    <row r="11" spans="1:6" x14ac:dyDescent="0.35">
      <c r="A11" s="30" t="s">
        <v>120</v>
      </c>
      <c r="B11" s="13">
        <v>1.7</v>
      </c>
      <c r="C11" s="68">
        <v>-793</v>
      </c>
      <c r="D11" s="63">
        <v>-331</v>
      </c>
      <c r="E11" s="63">
        <v>-75</v>
      </c>
      <c r="F11" s="63">
        <v>0</v>
      </c>
    </row>
    <row r="12" spans="1:6" x14ac:dyDescent="0.35">
      <c r="A12" s="30" t="s">
        <v>121</v>
      </c>
      <c r="B12" s="13">
        <v>1.7</v>
      </c>
      <c r="C12" s="68">
        <v>285</v>
      </c>
      <c r="D12" s="63">
        <v>170</v>
      </c>
      <c r="E12" s="63">
        <v>85</v>
      </c>
      <c r="F12" s="63">
        <v>85</v>
      </c>
    </row>
    <row r="13" spans="1:6" x14ac:dyDescent="0.35">
      <c r="A13" s="175" t="s">
        <v>110</v>
      </c>
      <c r="B13" s="13"/>
      <c r="C13" s="68"/>
      <c r="D13" s="63"/>
      <c r="E13" s="63"/>
      <c r="F13" s="63"/>
    </row>
    <row r="14" spans="1:6" x14ac:dyDescent="0.35">
      <c r="A14" s="30" t="s">
        <v>112</v>
      </c>
      <c r="B14" s="13">
        <v>1.7</v>
      </c>
      <c r="C14" s="68">
        <v>0</v>
      </c>
      <c r="D14" s="63">
        <v>80</v>
      </c>
      <c r="E14" s="63">
        <v>234</v>
      </c>
      <c r="F14" s="63">
        <v>537</v>
      </c>
    </row>
    <row r="15" spans="1:6" x14ac:dyDescent="0.35">
      <c r="A15" s="14" t="s">
        <v>138</v>
      </c>
      <c r="B15" s="13"/>
      <c r="C15" s="87">
        <v>-508</v>
      </c>
      <c r="D15" s="88">
        <v>-81</v>
      </c>
      <c r="E15" s="88">
        <v>244</v>
      </c>
      <c r="F15" s="88">
        <v>622</v>
      </c>
    </row>
    <row r="16" spans="1:6" x14ac:dyDescent="0.35">
      <c r="A16" s="14" t="s">
        <v>119</v>
      </c>
      <c r="B16" s="13"/>
      <c r="C16" s="87">
        <v>-508</v>
      </c>
      <c r="D16" s="88">
        <v>-78</v>
      </c>
      <c r="E16" s="88">
        <v>249</v>
      </c>
      <c r="F16" s="88">
        <v>628</v>
      </c>
    </row>
    <row r="17" spans="1:6" x14ac:dyDescent="0.35">
      <c r="A17" s="14" t="s">
        <v>16</v>
      </c>
      <c r="B17" s="2"/>
      <c r="C17" s="116"/>
      <c r="D17" s="117"/>
      <c r="E17" s="117"/>
      <c r="F17" s="117"/>
    </row>
    <row r="18" spans="1:6" x14ac:dyDescent="0.35">
      <c r="A18" s="14" t="s">
        <v>14</v>
      </c>
      <c r="B18" s="2"/>
      <c r="C18" s="68"/>
      <c r="D18" s="63"/>
      <c r="E18" s="63"/>
      <c r="F18" s="63"/>
    </row>
    <row r="19" spans="1:6" x14ac:dyDescent="0.35">
      <c r="A19" s="174" t="s">
        <v>109</v>
      </c>
      <c r="B19" s="2"/>
      <c r="C19" s="68"/>
      <c r="D19" s="63"/>
      <c r="E19" s="63"/>
      <c r="F19" s="63"/>
    </row>
    <row r="20" spans="1:6" x14ac:dyDescent="0.35">
      <c r="A20" s="30" t="s">
        <v>122</v>
      </c>
      <c r="B20" s="13">
        <v>2.1</v>
      </c>
      <c r="C20" s="68">
        <v>1000</v>
      </c>
      <c r="D20" s="63">
        <v>507</v>
      </c>
      <c r="E20" s="63">
        <v>515</v>
      </c>
      <c r="F20" s="63">
        <v>0</v>
      </c>
    </row>
    <row r="21" spans="1:6" x14ac:dyDescent="0.35">
      <c r="A21" s="30" t="s">
        <v>78</v>
      </c>
      <c r="B21" s="13">
        <v>2.1</v>
      </c>
      <c r="C21" s="68">
        <v>0</v>
      </c>
      <c r="D21" s="63">
        <v>667</v>
      </c>
      <c r="E21" s="63">
        <v>667</v>
      </c>
      <c r="F21" s="63">
        <v>666</v>
      </c>
    </row>
    <row r="22" spans="1:6" x14ac:dyDescent="0.35">
      <c r="A22" s="30" t="s">
        <v>123</v>
      </c>
      <c r="B22" s="13">
        <v>2.1</v>
      </c>
      <c r="C22" s="68">
        <v>15750</v>
      </c>
      <c r="D22" s="63">
        <v>26150</v>
      </c>
      <c r="E22" s="63">
        <v>750</v>
      </c>
      <c r="F22" s="63">
        <v>750</v>
      </c>
    </row>
    <row r="23" spans="1:6" x14ac:dyDescent="0.35">
      <c r="A23" s="30" t="s">
        <v>113</v>
      </c>
      <c r="B23" s="13">
        <v>2.1</v>
      </c>
      <c r="C23" s="68">
        <v>5974</v>
      </c>
      <c r="D23" s="63">
        <v>19513</v>
      </c>
      <c r="E23" s="63">
        <v>15450</v>
      </c>
      <c r="F23" s="63">
        <v>0</v>
      </c>
    </row>
    <row r="24" spans="1:6" x14ac:dyDescent="0.35">
      <c r="A24" s="30" t="s">
        <v>124</v>
      </c>
      <c r="B24" s="13">
        <v>2.1</v>
      </c>
      <c r="C24" s="68">
        <v>0</v>
      </c>
      <c r="D24" s="63">
        <v>5684</v>
      </c>
      <c r="E24" s="63">
        <v>6036</v>
      </c>
      <c r="F24" s="63">
        <v>3646</v>
      </c>
    </row>
    <row r="25" spans="1:6" x14ac:dyDescent="0.35">
      <c r="A25" s="175" t="s">
        <v>114</v>
      </c>
      <c r="B25" s="13"/>
      <c r="C25" s="68"/>
      <c r="D25" s="63"/>
      <c r="E25" s="63"/>
      <c r="F25" s="63"/>
    </row>
    <row r="26" spans="1:6" x14ac:dyDescent="0.35">
      <c r="A26" s="30" t="s">
        <v>111</v>
      </c>
      <c r="B26" s="13">
        <v>2.1</v>
      </c>
      <c r="C26" s="68">
        <v>22588</v>
      </c>
      <c r="D26" s="63">
        <v>12295</v>
      </c>
      <c r="E26" s="63">
        <v>1100</v>
      </c>
      <c r="F26" s="63">
        <v>1360</v>
      </c>
    </row>
    <row r="27" spans="1:6" x14ac:dyDescent="0.35">
      <c r="A27" s="175" t="s">
        <v>110</v>
      </c>
      <c r="B27" s="13"/>
      <c r="C27" s="68"/>
      <c r="D27" s="63"/>
      <c r="E27" s="63"/>
      <c r="F27" s="63"/>
    </row>
    <row r="28" spans="1:6" x14ac:dyDescent="0.35">
      <c r="A28" s="30" t="s">
        <v>111</v>
      </c>
      <c r="B28" s="13">
        <v>2.1</v>
      </c>
      <c r="C28" s="68">
        <v>0</v>
      </c>
      <c r="D28" s="63">
        <v>1950</v>
      </c>
      <c r="E28" s="63">
        <v>3862</v>
      </c>
      <c r="F28" s="63">
        <v>6240</v>
      </c>
    </row>
    <row r="29" spans="1:6" x14ac:dyDescent="0.35">
      <c r="A29" s="175" t="s">
        <v>115</v>
      </c>
      <c r="B29" s="13"/>
      <c r="C29" s="68"/>
      <c r="D29" s="63"/>
      <c r="E29" s="63"/>
      <c r="F29" s="63"/>
    </row>
    <row r="30" spans="1:6" x14ac:dyDescent="0.35">
      <c r="A30" s="30" t="s">
        <v>112</v>
      </c>
      <c r="B30" s="13">
        <v>2.1</v>
      </c>
      <c r="C30" s="69">
        <v>0</v>
      </c>
      <c r="D30" s="66">
        <v>0</v>
      </c>
      <c r="E30" s="66">
        <v>0</v>
      </c>
      <c r="F30" s="66">
        <v>-2200</v>
      </c>
    </row>
    <row r="31" spans="1:6" x14ac:dyDescent="0.35">
      <c r="A31" s="14" t="s">
        <v>625</v>
      </c>
      <c r="B31" s="13"/>
      <c r="C31" s="87">
        <v>45312</v>
      </c>
      <c r="D31" s="88">
        <v>66766</v>
      </c>
      <c r="E31" s="88">
        <v>28380</v>
      </c>
      <c r="F31" s="88">
        <v>10462</v>
      </c>
    </row>
    <row r="32" spans="1:6" x14ac:dyDescent="0.35">
      <c r="A32" s="14" t="s">
        <v>6</v>
      </c>
      <c r="B32" s="2"/>
      <c r="C32" s="116"/>
      <c r="D32" s="117"/>
      <c r="E32" s="117"/>
      <c r="F32" s="117"/>
    </row>
    <row r="33" spans="1:6" x14ac:dyDescent="0.35">
      <c r="A33" s="174" t="s">
        <v>109</v>
      </c>
      <c r="B33" s="2"/>
      <c r="C33" s="68"/>
      <c r="D33" s="63"/>
      <c r="E33" s="63"/>
      <c r="F33" s="63"/>
    </row>
    <row r="34" spans="1:6" x14ac:dyDescent="0.35">
      <c r="A34" s="30" t="s">
        <v>125</v>
      </c>
      <c r="B34" s="13">
        <v>2.2000000000000002</v>
      </c>
      <c r="C34" s="68">
        <v>715</v>
      </c>
      <c r="D34" s="63">
        <v>1011</v>
      </c>
      <c r="E34" s="63">
        <v>0</v>
      </c>
      <c r="F34" s="63">
        <v>0</v>
      </c>
    </row>
    <row r="35" spans="1:6" x14ac:dyDescent="0.35">
      <c r="A35" s="30" t="s">
        <v>113</v>
      </c>
      <c r="B35" s="13">
        <v>2.2000000000000002</v>
      </c>
      <c r="C35" s="68">
        <v>3497</v>
      </c>
      <c r="D35" s="63">
        <v>2804</v>
      </c>
      <c r="E35" s="63">
        <v>2241</v>
      </c>
      <c r="F35" s="63">
        <v>0</v>
      </c>
    </row>
    <row r="36" spans="1:6" x14ac:dyDescent="0.35">
      <c r="A36" s="30" t="s">
        <v>126</v>
      </c>
      <c r="B36" s="13">
        <v>2.2000000000000002</v>
      </c>
      <c r="C36" s="68">
        <v>0</v>
      </c>
      <c r="D36" s="63">
        <v>252</v>
      </c>
      <c r="E36" s="63">
        <v>277</v>
      </c>
      <c r="F36" s="63">
        <v>208</v>
      </c>
    </row>
    <row r="37" spans="1:6" x14ac:dyDescent="0.35">
      <c r="A37" s="30" t="s">
        <v>102</v>
      </c>
      <c r="B37" s="13">
        <v>2.2000000000000002</v>
      </c>
      <c r="C37" s="68">
        <v>0</v>
      </c>
      <c r="D37" s="63">
        <v>3834</v>
      </c>
      <c r="E37" s="63">
        <v>4460</v>
      </c>
      <c r="F37" s="63">
        <v>4495</v>
      </c>
    </row>
    <row r="38" spans="1:6" x14ac:dyDescent="0.35">
      <c r="A38" s="30" t="s">
        <v>127</v>
      </c>
      <c r="B38" s="13">
        <v>2.2000000000000002</v>
      </c>
      <c r="C38" s="68">
        <v>172</v>
      </c>
      <c r="D38" s="63">
        <v>172</v>
      </c>
      <c r="E38" s="63">
        <v>86</v>
      </c>
      <c r="F38" s="63">
        <v>87</v>
      </c>
    </row>
    <row r="39" spans="1:6" x14ac:dyDescent="0.35">
      <c r="A39" s="175" t="s">
        <v>110</v>
      </c>
      <c r="B39" s="13"/>
      <c r="C39" s="68"/>
      <c r="D39" s="63"/>
      <c r="E39" s="63"/>
      <c r="F39" s="63"/>
    </row>
    <row r="40" spans="1:6" x14ac:dyDescent="0.35">
      <c r="A40" s="30" t="s">
        <v>111</v>
      </c>
      <c r="B40" s="13">
        <v>2.2000000000000002</v>
      </c>
      <c r="C40" s="69">
        <v>0</v>
      </c>
      <c r="D40" s="66">
        <v>176</v>
      </c>
      <c r="E40" s="66">
        <v>411</v>
      </c>
      <c r="F40" s="66">
        <v>942</v>
      </c>
    </row>
    <row r="41" spans="1:6" x14ac:dyDescent="0.35">
      <c r="A41" s="14" t="s">
        <v>128</v>
      </c>
      <c r="B41" s="13"/>
      <c r="C41" s="87">
        <v>4384</v>
      </c>
      <c r="D41" s="88">
        <v>8249</v>
      </c>
      <c r="E41" s="88">
        <v>7475</v>
      </c>
      <c r="F41" s="88">
        <v>5732</v>
      </c>
    </row>
    <row r="42" spans="1:6" x14ac:dyDescent="0.35">
      <c r="A42" s="14" t="s">
        <v>129</v>
      </c>
      <c r="B42" s="13"/>
      <c r="C42" s="87">
        <v>49696</v>
      </c>
      <c r="D42" s="88">
        <v>75015</v>
      </c>
      <c r="E42" s="88">
        <v>35855</v>
      </c>
      <c r="F42" s="88">
        <v>16194</v>
      </c>
    </row>
    <row r="43" spans="1:6" x14ac:dyDescent="0.35">
      <c r="A43" s="14" t="s">
        <v>116</v>
      </c>
      <c r="B43" s="2"/>
      <c r="C43" s="116"/>
      <c r="D43" s="117"/>
      <c r="E43" s="117"/>
      <c r="F43" s="117"/>
    </row>
    <row r="44" spans="1:6" x14ac:dyDescent="0.35">
      <c r="A44" s="14" t="s">
        <v>14</v>
      </c>
      <c r="B44" s="2"/>
      <c r="C44" s="68"/>
      <c r="D44" s="63"/>
      <c r="E44" s="63"/>
      <c r="F44" s="63"/>
    </row>
    <row r="45" spans="1:6" x14ac:dyDescent="0.35">
      <c r="A45" s="174" t="s">
        <v>109</v>
      </c>
      <c r="B45" s="23"/>
      <c r="C45" s="68"/>
      <c r="D45" s="63"/>
      <c r="E45" s="63"/>
      <c r="F45" s="63"/>
    </row>
    <row r="46" spans="1:6" x14ac:dyDescent="0.35">
      <c r="A46" s="30" t="s">
        <v>130</v>
      </c>
      <c r="B46" s="13">
        <v>3.1</v>
      </c>
      <c r="C46" s="68">
        <v>0</v>
      </c>
      <c r="D46" s="63">
        <v>33098</v>
      </c>
      <c r="E46" s="63">
        <v>8499</v>
      </c>
      <c r="F46" s="63">
        <v>0</v>
      </c>
    </row>
    <row r="47" spans="1:6" x14ac:dyDescent="0.35">
      <c r="A47" s="30" t="s">
        <v>131</v>
      </c>
      <c r="B47" s="13">
        <v>3.1</v>
      </c>
      <c r="C47" s="68">
        <v>1850</v>
      </c>
      <c r="D47" s="63">
        <v>852</v>
      </c>
      <c r="E47" s="63">
        <v>0</v>
      </c>
      <c r="F47" s="63">
        <v>0</v>
      </c>
    </row>
    <row r="48" spans="1:6" x14ac:dyDescent="0.35">
      <c r="A48" s="175" t="s">
        <v>114</v>
      </c>
      <c r="B48" s="13"/>
      <c r="C48" s="68"/>
      <c r="D48" s="63"/>
      <c r="E48" s="63"/>
      <c r="F48" s="63"/>
    </row>
    <row r="49" spans="1:6" x14ac:dyDescent="0.35">
      <c r="A49" s="30" t="s">
        <v>111</v>
      </c>
      <c r="B49" s="13" t="s">
        <v>117</v>
      </c>
      <c r="C49" s="68">
        <v>3785</v>
      </c>
      <c r="D49" s="63">
        <v>113192</v>
      </c>
      <c r="E49" s="63">
        <v>18809</v>
      </c>
      <c r="F49" s="63">
        <v>0</v>
      </c>
    </row>
    <row r="50" spans="1:6" x14ac:dyDescent="0.35">
      <c r="A50" s="30" t="s">
        <v>112</v>
      </c>
      <c r="B50" s="13" t="s">
        <v>117</v>
      </c>
      <c r="C50" s="68">
        <v>-85190</v>
      </c>
      <c r="D50" s="63">
        <v>0</v>
      </c>
      <c r="E50" s="63">
        <v>0</v>
      </c>
      <c r="F50" s="63">
        <v>0</v>
      </c>
    </row>
    <row r="51" spans="1:6" x14ac:dyDescent="0.35">
      <c r="A51" s="175" t="s">
        <v>110</v>
      </c>
      <c r="B51" s="13"/>
      <c r="C51" s="68"/>
      <c r="D51" s="63"/>
      <c r="E51" s="63"/>
      <c r="F51" s="63"/>
    </row>
    <row r="52" spans="1:6" x14ac:dyDescent="0.35">
      <c r="A52" s="30" t="s">
        <v>111</v>
      </c>
      <c r="B52" s="13" t="s">
        <v>117</v>
      </c>
      <c r="C52" s="68">
        <v>1160</v>
      </c>
      <c r="D52" s="63">
        <v>2795</v>
      </c>
      <c r="E52" s="63">
        <v>1779</v>
      </c>
      <c r="F52" s="63">
        <v>2498</v>
      </c>
    </row>
    <row r="53" spans="1:6" x14ac:dyDescent="0.35">
      <c r="A53" s="175" t="s">
        <v>115</v>
      </c>
      <c r="B53" s="13"/>
      <c r="C53" s="68"/>
      <c r="D53" s="63"/>
      <c r="E53" s="63"/>
      <c r="F53" s="63"/>
    </row>
    <row r="54" spans="1:6" x14ac:dyDescent="0.35">
      <c r="A54" s="30" t="s">
        <v>111</v>
      </c>
      <c r="B54" s="13">
        <v>3.1</v>
      </c>
      <c r="C54" s="68">
        <v>2762849</v>
      </c>
      <c r="D54" s="63">
        <v>5656510</v>
      </c>
      <c r="E54" s="63">
        <v>8559299</v>
      </c>
      <c r="F54" s="63">
        <v>9502956</v>
      </c>
    </row>
    <row r="55" spans="1:6" x14ac:dyDescent="0.35">
      <c r="A55" s="30" t="s">
        <v>112</v>
      </c>
      <c r="B55" s="13">
        <v>3.1</v>
      </c>
      <c r="C55" s="69">
        <v>-6949</v>
      </c>
      <c r="D55" s="66">
        <v>-9716</v>
      </c>
      <c r="E55" s="66">
        <v>-8865</v>
      </c>
      <c r="F55" s="66">
        <v>-5769</v>
      </c>
    </row>
    <row r="56" spans="1:6" x14ac:dyDescent="0.35">
      <c r="A56" s="14" t="s">
        <v>626</v>
      </c>
      <c r="B56" s="13"/>
      <c r="C56" s="87">
        <v>2677505</v>
      </c>
      <c r="D56" s="118">
        <v>5796731</v>
      </c>
      <c r="E56" s="118">
        <v>8579521</v>
      </c>
      <c r="F56" s="118">
        <v>9499685</v>
      </c>
    </row>
    <row r="57" spans="1:6" x14ac:dyDescent="0.35">
      <c r="A57" s="14" t="s">
        <v>6</v>
      </c>
      <c r="B57" s="2"/>
      <c r="C57" s="116"/>
      <c r="D57" s="117"/>
      <c r="E57" s="117"/>
      <c r="F57" s="117"/>
    </row>
    <row r="58" spans="1:6" x14ac:dyDescent="0.35">
      <c r="A58" s="174" t="s">
        <v>109</v>
      </c>
      <c r="B58" s="2"/>
      <c r="C58" s="68"/>
      <c r="D58" s="63"/>
      <c r="E58" s="63"/>
      <c r="F58" s="63"/>
    </row>
    <row r="59" spans="1:6" x14ac:dyDescent="0.35">
      <c r="A59" s="30" t="s">
        <v>130</v>
      </c>
      <c r="B59" s="13">
        <v>3.3</v>
      </c>
      <c r="C59" s="68">
        <v>0</v>
      </c>
      <c r="D59" s="63">
        <v>5094</v>
      </c>
      <c r="E59" s="63">
        <v>1701</v>
      </c>
      <c r="F59" s="63">
        <v>0</v>
      </c>
    </row>
    <row r="60" spans="1:6" x14ac:dyDescent="0.35">
      <c r="A60" s="30" t="s">
        <v>131</v>
      </c>
      <c r="B60" s="13">
        <v>3.3</v>
      </c>
      <c r="C60" s="68">
        <v>7</v>
      </c>
      <c r="D60" s="63">
        <v>3</v>
      </c>
      <c r="E60" s="63">
        <v>0</v>
      </c>
      <c r="F60" s="63">
        <v>0</v>
      </c>
    </row>
    <row r="61" spans="1:6" x14ac:dyDescent="0.35">
      <c r="A61" s="175" t="s">
        <v>110</v>
      </c>
      <c r="B61" s="13"/>
      <c r="C61" s="68"/>
      <c r="D61" s="63"/>
      <c r="E61" s="63"/>
      <c r="F61" s="63"/>
    </row>
    <row r="62" spans="1:6" x14ac:dyDescent="0.35">
      <c r="A62" s="30" t="s">
        <v>111</v>
      </c>
      <c r="B62" s="13">
        <v>3.3</v>
      </c>
      <c r="C62" s="69">
        <v>0</v>
      </c>
      <c r="D62" s="66">
        <v>80</v>
      </c>
      <c r="E62" s="66">
        <v>234</v>
      </c>
      <c r="F62" s="66">
        <v>537</v>
      </c>
    </row>
    <row r="63" spans="1:6" x14ac:dyDescent="0.35">
      <c r="A63" s="14" t="s">
        <v>132</v>
      </c>
      <c r="B63" s="13"/>
      <c r="C63" s="87">
        <v>7</v>
      </c>
      <c r="D63" s="88">
        <v>5177</v>
      </c>
      <c r="E63" s="88">
        <v>1935</v>
      </c>
      <c r="F63" s="88">
        <v>537</v>
      </c>
    </row>
    <row r="64" spans="1:6" x14ac:dyDescent="0.35">
      <c r="A64" s="14" t="s">
        <v>133</v>
      </c>
      <c r="B64" s="13"/>
      <c r="C64" s="87">
        <v>2677512</v>
      </c>
      <c r="D64" s="88">
        <v>5801908</v>
      </c>
      <c r="E64" s="88">
        <v>8581456</v>
      </c>
      <c r="F64" s="88">
        <v>9500222</v>
      </c>
    </row>
    <row r="65" spans="1:6" x14ac:dyDescent="0.35">
      <c r="A65" s="14" t="s">
        <v>18</v>
      </c>
      <c r="B65" s="2"/>
      <c r="C65" s="116"/>
      <c r="D65" s="117"/>
      <c r="E65" s="117"/>
      <c r="F65" s="117"/>
    </row>
    <row r="66" spans="1:6" x14ac:dyDescent="0.35">
      <c r="A66" s="14" t="s">
        <v>14</v>
      </c>
      <c r="B66" s="2"/>
      <c r="C66" s="68"/>
      <c r="D66" s="63"/>
      <c r="E66" s="63"/>
      <c r="F66" s="63"/>
    </row>
    <row r="67" spans="1:6" x14ac:dyDescent="0.35">
      <c r="A67" s="174" t="s">
        <v>109</v>
      </c>
      <c r="B67" s="23"/>
      <c r="C67" s="68"/>
      <c r="D67" s="63"/>
      <c r="E67" s="63"/>
      <c r="F67" s="63"/>
    </row>
    <row r="68" spans="1:6" x14ac:dyDescent="0.35">
      <c r="A68" s="175" t="s">
        <v>110</v>
      </c>
      <c r="B68" s="23"/>
      <c r="C68" s="68"/>
      <c r="D68" s="63"/>
      <c r="E68" s="63"/>
      <c r="F68" s="63"/>
    </row>
    <row r="69" spans="1:6" x14ac:dyDescent="0.35">
      <c r="A69" s="30" t="s">
        <v>111</v>
      </c>
      <c r="B69" s="13" t="s">
        <v>118</v>
      </c>
      <c r="C69" s="68">
        <v>0</v>
      </c>
      <c r="D69" s="63">
        <v>0</v>
      </c>
      <c r="E69" s="63">
        <v>490</v>
      </c>
      <c r="F69" s="63">
        <v>694</v>
      </c>
    </row>
    <row r="70" spans="1:6" x14ac:dyDescent="0.35">
      <c r="A70" s="30" t="s">
        <v>112</v>
      </c>
      <c r="B70" s="13">
        <v>4.2</v>
      </c>
      <c r="C70" s="68">
        <v>-187</v>
      </c>
      <c r="D70" s="63">
        <v>-755</v>
      </c>
      <c r="E70" s="63">
        <v>0</v>
      </c>
      <c r="F70" s="63">
        <v>0</v>
      </c>
    </row>
    <row r="71" spans="1:6" x14ac:dyDescent="0.35">
      <c r="A71" s="175" t="s">
        <v>114</v>
      </c>
      <c r="B71" s="13"/>
      <c r="C71" s="68"/>
      <c r="D71" s="63"/>
      <c r="E71" s="63"/>
      <c r="F71" s="63"/>
    </row>
    <row r="72" spans="1:6" x14ac:dyDescent="0.35">
      <c r="A72" s="30" t="s">
        <v>111</v>
      </c>
      <c r="B72" s="13">
        <v>4.0999999999999996</v>
      </c>
      <c r="C72" s="69">
        <v>-3839</v>
      </c>
      <c r="D72" s="66">
        <v>10258</v>
      </c>
      <c r="E72" s="66">
        <v>9218</v>
      </c>
      <c r="F72" s="66">
        <v>1946</v>
      </c>
    </row>
    <row r="73" spans="1:6" x14ac:dyDescent="0.35">
      <c r="A73" s="14" t="s">
        <v>134</v>
      </c>
      <c r="B73" s="13"/>
      <c r="C73" s="87">
        <v>-4026</v>
      </c>
      <c r="D73" s="88">
        <v>9503</v>
      </c>
      <c r="E73" s="88">
        <v>9708</v>
      </c>
      <c r="F73" s="88">
        <v>2640</v>
      </c>
    </row>
    <row r="74" spans="1:6" x14ac:dyDescent="0.35">
      <c r="A74" s="14" t="s">
        <v>6</v>
      </c>
      <c r="B74" s="13"/>
      <c r="C74" s="68"/>
      <c r="D74" s="63"/>
      <c r="E74" s="63"/>
      <c r="F74" s="63"/>
    </row>
    <row r="75" spans="1:6" x14ac:dyDescent="0.35">
      <c r="A75" s="174" t="s">
        <v>109</v>
      </c>
      <c r="B75" s="13"/>
      <c r="C75" s="68"/>
      <c r="D75" s="63"/>
      <c r="E75" s="63"/>
      <c r="F75" s="63"/>
    </row>
    <row r="76" spans="1:6" x14ac:dyDescent="0.35">
      <c r="A76" s="175" t="s">
        <v>110</v>
      </c>
      <c r="B76" s="13"/>
      <c r="C76" s="68"/>
      <c r="D76" s="63"/>
      <c r="E76" s="63"/>
      <c r="F76" s="63"/>
    </row>
    <row r="77" spans="1:6" x14ac:dyDescent="0.35">
      <c r="A77" s="30" t="s">
        <v>111</v>
      </c>
      <c r="B77" s="13">
        <v>4.3</v>
      </c>
      <c r="C77" s="68">
        <v>0</v>
      </c>
      <c r="D77" s="63">
        <v>16</v>
      </c>
      <c r="E77" s="63">
        <v>46</v>
      </c>
      <c r="F77" s="63">
        <v>103</v>
      </c>
    </row>
    <row r="78" spans="1:6" x14ac:dyDescent="0.35">
      <c r="A78" s="14" t="s">
        <v>135</v>
      </c>
      <c r="B78" s="13"/>
      <c r="C78" s="104">
        <v>0</v>
      </c>
      <c r="D78" s="93">
        <v>16</v>
      </c>
      <c r="E78" s="93">
        <v>46</v>
      </c>
      <c r="F78" s="93">
        <v>103</v>
      </c>
    </row>
    <row r="79" spans="1:6" x14ac:dyDescent="0.35">
      <c r="A79" s="14" t="s">
        <v>136</v>
      </c>
      <c r="B79" s="2"/>
      <c r="C79" s="87">
        <v>-4026</v>
      </c>
      <c r="D79" s="88">
        <v>9519</v>
      </c>
      <c r="E79" s="88">
        <v>9754</v>
      </c>
      <c r="F79" s="88">
        <v>2743</v>
      </c>
    </row>
    <row r="80" spans="1:6" s="203" customFormat="1" x14ac:dyDescent="0.35">
      <c r="A80" s="243" t="s">
        <v>35</v>
      </c>
      <c r="B80" s="243"/>
      <c r="C80" s="243"/>
      <c r="D80" s="243"/>
      <c r="E80" s="243"/>
      <c r="F80" s="243"/>
    </row>
    <row r="81" spans="1:6" s="203" customFormat="1" x14ac:dyDescent="0.35">
      <c r="A81" s="244" t="s">
        <v>627</v>
      </c>
      <c r="B81" s="244"/>
      <c r="C81" s="244"/>
      <c r="D81" s="244"/>
      <c r="E81" s="244"/>
      <c r="F81" s="244"/>
    </row>
    <row r="82" spans="1:6" s="203" customFormat="1" x14ac:dyDescent="0.35">
      <c r="A82" s="244" t="s">
        <v>628</v>
      </c>
      <c r="B82" s="244"/>
      <c r="C82" s="244"/>
      <c r="D82" s="244"/>
      <c r="E82" s="244"/>
      <c r="F82" s="244"/>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showGridLines="0" workbookViewId="0">
      <selection activeCell="F23" sqref="F23"/>
    </sheetView>
  </sheetViews>
  <sheetFormatPr defaultColWidth="8.81640625" defaultRowHeight="14.5" x14ac:dyDescent="0.35"/>
  <cols>
    <col min="1" max="1" width="28.453125" style="10" bestFit="1" customWidth="1"/>
    <col min="2" max="2" width="9.26953125" style="142" bestFit="1" customWidth="1"/>
    <col min="3" max="6" width="8.81640625" style="142"/>
    <col min="7" max="16384" width="8.81640625" style="10"/>
  </cols>
  <sheetData>
    <row r="1" spans="1:6" s="203" customFormat="1" ht="15" customHeight="1" x14ac:dyDescent="0.35">
      <c r="A1" s="245" t="s">
        <v>139</v>
      </c>
      <c r="B1" s="242"/>
      <c r="C1" s="242"/>
      <c r="D1" s="242"/>
      <c r="E1" s="242"/>
      <c r="F1" s="242"/>
    </row>
    <row r="2" spans="1:6" ht="30" x14ac:dyDescent="0.35">
      <c r="A2" s="31"/>
      <c r="B2" s="218" t="s">
        <v>629</v>
      </c>
      <c r="C2" s="219" t="s">
        <v>630</v>
      </c>
      <c r="D2" s="219" t="s">
        <v>631</v>
      </c>
      <c r="E2" s="220" t="s">
        <v>632</v>
      </c>
      <c r="F2" s="220" t="s">
        <v>633</v>
      </c>
    </row>
    <row r="3" spans="1:6" x14ac:dyDescent="0.35">
      <c r="A3" s="14" t="s">
        <v>140</v>
      </c>
      <c r="B3" s="221"/>
      <c r="C3" s="222"/>
      <c r="D3" s="222"/>
      <c r="E3" s="223"/>
      <c r="F3" s="223"/>
    </row>
    <row r="4" spans="1:6" x14ac:dyDescent="0.35">
      <c r="A4" s="174" t="s">
        <v>141</v>
      </c>
      <c r="B4" s="94">
        <v>18957</v>
      </c>
      <c r="C4" s="63">
        <v>4565</v>
      </c>
      <c r="D4" s="63">
        <v>4565</v>
      </c>
      <c r="E4" s="95">
        <v>0</v>
      </c>
      <c r="F4" s="95">
        <v>0</v>
      </c>
    </row>
    <row r="5" spans="1:6" x14ac:dyDescent="0.35">
      <c r="A5" s="174" t="s">
        <v>634</v>
      </c>
      <c r="B5" s="106">
        <v>805145</v>
      </c>
      <c r="C5" s="64">
        <v>850627</v>
      </c>
      <c r="D5" s="64">
        <v>878132</v>
      </c>
      <c r="E5" s="95">
        <v>27505</v>
      </c>
      <c r="F5" s="95">
        <v>0</v>
      </c>
    </row>
    <row r="6" spans="1:6" x14ac:dyDescent="0.35">
      <c r="A6" s="174" t="s">
        <v>635</v>
      </c>
      <c r="B6" s="106">
        <v>12815515</v>
      </c>
      <c r="C6" s="64">
        <v>17387729</v>
      </c>
      <c r="D6" s="64">
        <v>20108210</v>
      </c>
      <c r="E6" s="95">
        <v>2720481</v>
      </c>
      <c r="F6" s="95">
        <v>0</v>
      </c>
    </row>
    <row r="7" spans="1:6" x14ac:dyDescent="0.35">
      <c r="A7" s="174" t="s">
        <v>142</v>
      </c>
      <c r="B7" s="92">
        <v>149015</v>
      </c>
      <c r="C7" s="66">
        <v>139557</v>
      </c>
      <c r="D7" s="66">
        <v>137424</v>
      </c>
      <c r="E7" s="96">
        <v>0</v>
      </c>
      <c r="F7" s="96">
        <v>-2133</v>
      </c>
    </row>
    <row r="8" spans="1:6" x14ac:dyDescent="0.35">
      <c r="A8" s="14" t="s">
        <v>143</v>
      </c>
      <c r="B8" s="70">
        <v>13788632</v>
      </c>
      <c r="C8" s="59">
        <v>18382478</v>
      </c>
      <c r="D8" s="59">
        <v>21128331</v>
      </c>
      <c r="E8" s="97">
        <v>2747986</v>
      </c>
      <c r="F8" s="97">
        <v>-2133</v>
      </c>
    </row>
    <row r="9" spans="1:6" x14ac:dyDescent="0.35">
      <c r="A9" s="14" t="s">
        <v>144</v>
      </c>
      <c r="B9" s="113"/>
      <c r="C9" s="101"/>
      <c r="D9" s="101"/>
      <c r="E9" s="98"/>
      <c r="F9" s="98"/>
    </row>
    <row r="10" spans="1:6" x14ac:dyDescent="0.35">
      <c r="A10" s="174" t="s">
        <v>141</v>
      </c>
      <c r="B10" s="94">
        <v>94818</v>
      </c>
      <c r="C10" s="63">
        <v>96677</v>
      </c>
      <c r="D10" s="63">
        <v>96169</v>
      </c>
      <c r="E10" s="95">
        <v>0</v>
      </c>
      <c r="F10" s="95">
        <v>-508</v>
      </c>
    </row>
    <row r="11" spans="1:6" x14ac:dyDescent="0.35">
      <c r="A11" s="174" t="s">
        <v>634</v>
      </c>
      <c r="B11" s="106">
        <v>175360</v>
      </c>
      <c r="C11" s="64">
        <v>212343</v>
      </c>
      <c r="D11" s="64">
        <v>216727</v>
      </c>
      <c r="E11" s="95">
        <v>4384</v>
      </c>
      <c r="F11" s="95">
        <v>0</v>
      </c>
    </row>
    <row r="12" spans="1:6" x14ac:dyDescent="0.35">
      <c r="A12" s="174" t="s">
        <v>635</v>
      </c>
      <c r="B12" s="106">
        <v>100191</v>
      </c>
      <c r="C12" s="64">
        <v>98659</v>
      </c>
      <c r="D12" s="64">
        <v>98666</v>
      </c>
      <c r="E12" s="95">
        <v>7</v>
      </c>
      <c r="F12" s="95">
        <v>0</v>
      </c>
    </row>
    <row r="13" spans="1:6" x14ac:dyDescent="0.35">
      <c r="A13" s="174" t="s">
        <v>142</v>
      </c>
      <c r="B13" s="92">
        <v>18165</v>
      </c>
      <c r="C13" s="66">
        <v>19000</v>
      </c>
      <c r="D13" s="66">
        <v>19000</v>
      </c>
      <c r="E13" s="96">
        <v>0</v>
      </c>
      <c r="F13" s="96">
        <v>0</v>
      </c>
    </row>
    <row r="14" spans="1:6" x14ac:dyDescent="0.35">
      <c r="A14" s="14" t="s">
        <v>145</v>
      </c>
      <c r="B14" s="70">
        <v>388534</v>
      </c>
      <c r="C14" s="59">
        <v>426679</v>
      </c>
      <c r="D14" s="59">
        <v>430562</v>
      </c>
      <c r="E14" s="97">
        <v>4391</v>
      </c>
      <c r="F14" s="97">
        <v>-508</v>
      </c>
    </row>
    <row r="15" spans="1:6" x14ac:dyDescent="0.35">
      <c r="A15" s="57" t="s">
        <v>146</v>
      </c>
      <c r="B15" s="114">
        <v>14177166</v>
      </c>
      <c r="C15" s="90">
        <v>18809157</v>
      </c>
      <c r="D15" s="90">
        <v>21558893</v>
      </c>
      <c r="E15" s="115">
        <v>2752377</v>
      </c>
      <c r="F15" s="115">
        <v>-2641</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7"/>
  <sheetViews>
    <sheetView showGridLines="0" workbookViewId="0">
      <selection activeCell="C79" sqref="C79"/>
    </sheetView>
  </sheetViews>
  <sheetFormatPr defaultColWidth="8.81640625" defaultRowHeight="14.5" x14ac:dyDescent="0.35"/>
  <cols>
    <col min="1" max="1" width="52.54296875" style="10" bestFit="1" customWidth="1"/>
    <col min="2" max="2" width="8.81640625" style="142"/>
    <col min="3" max="6" width="9.54296875" style="142" bestFit="1" customWidth="1"/>
    <col min="7" max="16384" width="8.81640625" style="10"/>
  </cols>
  <sheetData>
    <row r="1" spans="1:6" s="239" customFormat="1" x14ac:dyDescent="0.35">
      <c r="A1" s="25" t="s">
        <v>147</v>
      </c>
      <c r="B1" s="25"/>
      <c r="C1" s="25"/>
      <c r="D1" s="25"/>
      <c r="E1" s="25"/>
      <c r="F1" s="25"/>
    </row>
    <row r="2" spans="1:6" ht="51.5" x14ac:dyDescent="0.35">
      <c r="A2" s="34" t="s">
        <v>148</v>
      </c>
      <c r="B2" s="177" t="s">
        <v>636</v>
      </c>
      <c r="C2" s="178" t="s">
        <v>637</v>
      </c>
      <c r="D2" s="179" t="s">
        <v>638</v>
      </c>
      <c r="E2" s="179" t="s">
        <v>639</v>
      </c>
      <c r="F2" s="179" t="s">
        <v>640</v>
      </c>
    </row>
    <row r="3" spans="1:6" x14ac:dyDescent="0.35">
      <c r="A3" s="38" t="s">
        <v>149</v>
      </c>
      <c r="B3" s="143"/>
      <c r="C3" s="143"/>
      <c r="D3" s="143"/>
      <c r="E3" s="143"/>
      <c r="F3" s="143"/>
    </row>
    <row r="4" spans="1:6" x14ac:dyDescent="0.35">
      <c r="A4" s="2" t="s">
        <v>150</v>
      </c>
      <c r="B4" s="74"/>
      <c r="C4" s="95"/>
      <c r="D4" s="74"/>
      <c r="E4" s="74"/>
      <c r="F4" s="74"/>
    </row>
    <row r="5" spans="1:6" x14ac:dyDescent="0.35">
      <c r="A5" s="3" t="s">
        <v>21</v>
      </c>
      <c r="B5" s="74"/>
      <c r="C5" s="95"/>
      <c r="D5" s="74"/>
      <c r="E5" s="74"/>
      <c r="F5" s="74"/>
    </row>
    <row r="6" spans="1:6" x14ac:dyDescent="0.35">
      <c r="A6" s="33" t="s">
        <v>600</v>
      </c>
      <c r="B6" s="74">
        <v>0</v>
      </c>
      <c r="C6" s="99">
        <v>17963916</v>
      </c>
      <c r="D6" s="75">
        <v>18133515</v>
      </c>
      <c r="E6" s="75">
        <v>18401938</v>
      </c>
      <c r="F6" s="75">
        <v>18491268</v>
      </c>
    </row>
    <row r="7" spans="1:6" x14ac:dyDescent="0.35">
      <c r="A7" s="33" t="s">
        <v>23</v>
      </c>
      <c r="B7" s="74">
        <v>0</v>
      </c>
      <c r="C7" s="95">
        <v>2489269</v>
      </c>
      <c r="D7" s="74">
        <v>2554955</v>
      </c>
      <c r="E7" s="74">
        <v>2651464</v>
      </c>
      <c r="F7" s="74">
        <v>2704656</v>
      </c>
    </row>
    <row r="8" spans="1:6" x14ac:dyDescent="0.35">
      <c r="A8" s="33" t="s">
        <v>22</v>
      </c>
      <c r="B8" s="79">
        <v>0</v>
      </c>
      <c r="C8" s="96">
        <v>2400</v>
      </c>
      <c r="D8" s="79">
        <v>2336</v>
      </c>
      <c r="E8" s="79">
        <v>2317</v>
      </c>
      <c r="F8" s="79">
        <v>2237</v>
      </c>
    </row>
    <row r="9" spans="1:6" x14ac:dyDescent="0.35">
      <c r="A9" s="27" t="s">
        <v>151</v>
      </c>
      <c r="B9" s="119">
        <v>0</v>
      </c>
      <c r="C9" s="97">
        <v>20455585</v>
      </c>
      <c r="D9" s="119">
        <v>20690806</v>
      </c>
      <c r="E9" s="119">
        <v>21055719</v>
      </c>
      <c r="F9" s="119">
        <v>21198161</v>
      </c>
    </row>
    <row r="10" spans="1:6" x14ac:dyDescent="0.35">
      <c r="A10" s="36" t="s">
        <v>152</v>
      </c>
      <c r="B10" s="119">
        <v>0</v>
      </c>
      <c r="C10" s="97">
        <v>20455585</v>
      </c>
      <c r="D10" s="119">
        <v>20690806</v>
      </c>
      <c r="E10" s="119">
        <v>21055719</v>
      </c>
      <c r="F10" s="119">
        <v>21198161</v>
      </c>
    </row>
    <row r="11" spans="1:6" x14ac:dyDescent="0.35">
      <c r="A11" s="38" t="s">
        <v>153</v>
      </c>
      <c r="B11" s="143"/>
      <c r="C11" s="143"/>
      <c r="D11" s="143"/>
      <c r="E11" s="143"/>
      <c r="F11" s="143"/>
    </row>
    <row r="12" spans="1:6" x14ac:dyDescent="0.35">
      <c r="A12" s="2" t="s">
        <v>150</v>
      </c>
      <c r="B12" s="74"/>
      <c r="C12" s="95"/>
      <c r="D12" s="74"/>
      <c r="E12" s="74"/>
      <c r="F12" s="74"/>
    </row>
    <row r="13" spans="1:6" x14ac:dyDescent="0.35">
      <c r="A13" s="3" t="s">
        <v>21</v>
      </c>
      <c r="B13" s="74"/>
      <c r="C13" s="95"/>
      <c r="D13" s="74"/>
      <c r="E13" s="74"/>
      <c r="F13" s="74"/>
    </row>
    <row r="14" spans="1:6" x14ac:dyDescent="0.35">
      <c r="A14" s="33" t="s">
        <v>22</v>
      </c>
      <c r="B14" s="79">
        <v>0</v>
      </c>
      <c r="C14" s="96">
        <v>51044687</v>
      </c>
      <c r="D14" s="79">
        <v>53237422</v>
      </c>
      <c r="E14" s="79">
        <v>55309335</v>
      </c>
      <c r="F14" s="79">
        <v>57302891</v>
      </c>
    </row>
    <row r="15" spans="1:6" x14ac:dyDescent="0.35">
      <c r="A15" s="27" t="s">
        <v>151</v>
      </c>
      <c r="B15" s="119">
        <v>0</v>
      </c>
      <c r="C15" s="97">
        <v>51044687</v>
      </c>
      <c r="D15" s="119">
        <v>53237422</v>
      </c>
      <c r="E15" s="119">
        <v>55309335</v>
      </c>
      <c r="F15" s="119">
        <v>57302891</v>
      </c>
    </row>
    <row r="16" spans="1:6" x14ac:dyDescent="0.35">
      <c r="A16" s="36" t="s">
        <v>154</v>
      </c>
      <c r="B16" s="119">
        <v>0</v>
      </c>
      <c r="C16" s="97">
        <v>51044687</v>
      </c>
      <c r="D16" s="119">
        <v>53237422</v>
      </c>
      <c r="E16" s="119">
        <v>55309335</v>
      </c>
      <c r="F16" s="119">
        <v>57302891</v>
      </c>
    </row>
    <row r="17" spans="1:6" x14ac:dyDescent="0.35">
      <c r="A17" s="38" t="s">
        <v>155</v>
      </c>
      <c r="B17" s="143"/>
      <c r="C17" s="143"/>
      <c r="D17" s="143"/>
      <c r="E17" s="143"/>
      <c r="F17" s="143"/>
    </row>
    <row r="18" spans="1:6" x14ac:dyDescent="0.35">
      <c r="A18" s="2" t="s">
        <v>150</v>
      </c>
      <c r="B18" s="74"/>
      <c r="C18" s="95"/>
      <c r="D18" s="74"/>
      <c r="E18" s="74"/>
      <c r="F18" s="74"/>
    </row>
    <row r="19" spans="1:6" x14ac:dyDescent="0.35">
      <c r="A19" s="3" t="s">
        <v>21</v>
      </c>
      <c r="B19" s="74"/>
      <c r="C19" s="95"/>
      <c r="D19" s="74"/>
      <c r="E19" s="74"/>
      <c r="F19" s="74"/>
    </row>
    <row r="20" spans="1:6" x14ac:dyDescent="0.35">
      <c r="A20" s="33" t="s">
        <v>22</v>
      </c>
      <c r="B20" s="79">
        <v>0</v>
      </c>
      <c r="C20" s="96">
        <v>17893413</v>
      </c>
      <c r="D20" s="79">
        <v>18280156</v>
      </c>
      <c r="E20" s="79">
        <v>18947704</v>
      </c>
      <c r="F20" s="79">
        <v>19393295</v>
      </c>
    </row>
    <row r="21" spans="1:6" x14ac:dyDescent="0.35">
      <c r="A21" s="27" t="s">
        <v>151</v>
      </c>
      <c r="B21" s="119">
        <v>0</v>
      </c>
      <c r="C21" s="97">
        <v>17893413</v>
      </c>
      <c r="D21" s="119">
        <v>18280156</v>
      </c>
      <c r="E21" s="119">
        <v>18947704</v>
      </c>
      <c r="F21" s="119">
        <v>19393295</v>
      </c>
    </row>
    <row r="22" spans="1:6" x14ac:dyDescent="0.35">
      <c r="A22" s="36" t="s">
        <v>156</v>
      </c>
      <c r="B22" s="119">
        <v>0</v>
      </c>
      <c r="C22" s="97">
        <v>17893413</v>
      </c>
      <c r="D22" s="119">
        <v>18280156</v>
      </c>
      <c r="E22" s="119">
        <v>18947704</v>
      </c>
      <c r="F22" s="119">
        <v>19393295</v>
      </c>
    </row>
    <row r="23" spans="1:6" x14ac:dyDescent="0.35">
      <c r="A23" s="38" t="s">
        <v>157</v>
      </c>
      <c r="B23" s="144"/>
      <c r="C23" s="143"/>
      <c r="D23" s="143"/>
      <c r="E23" s="143"/>
      <c r="F23" s="143"/>
    </row>
    <row r="24" spans="1:6" x14ac:dyDescent="0.35">
      <c r="A24" s="2" t="s">
        <v>150</v>
      </c>
      <c r="B24" s="74"/>
      <c r="C24" s="95"/>
      <c r="D24" s="74"/>
      <c r="E24" s="74"/>
      <c r="F24" s="74"/>
    </row>
    <row r="25" spans="1:6" x14ac:dyDescent="0.35">
      <c r="A25" s="3" t="s">
        <v>170</v>
      </c>
      <c r="B25" s="74">
        <v>0</v>
      </c>
      <c r="C25" s="99">
        <v>2800</v>
      </c>
      <c r="D25" s="75">
        <v>2800</v>
      </c>
      <c r="E25" s="75">
        <v>2800</v>
      </c>
      <c r="F25" s="75">
        <v>2800</v>
      </c>
    </row>
    <row r="26" spans="1:6" x14ac:dyDescent="0.35">
      <c r="A26" s="3" t="s">
        <v>21</v>
      </c>
      <c r="B26" s="74"/>
      <c r="C26" s="95"/>
      <c r="D26" s="74"/>
      <c r="E26" s="74"/>
      <c r="F26" s="74"/>
    </row>
    <row r="27" spans="1:6" x14ac:dyDescent="0.35">
      <c r="A27" s="33" t="s">
        <v>22</v>
      </c>
      <c r="B27" s="79">
        <v>0</v>
      </c>
      <c r="C27" s="96">
        <v>9771167</v>
      </c>
      <c r="D27" s="79">
        <v>10244562</v>
      </c>
      <c r="E27" s="79">
        <v>10797620</v>
      </c>
      <c r="F27" s="79">
        <v>11272924</v>
      </c>
    </row>
    <row r="28" spans="1:6" x14ac:dyDescent="0.35">
      <c r="A28" s="27" t="s">
        <v>151</v>
      </c>
      <c r="B28" s="119">
        <v>0</v>
      </c>
      <c r="C28" s="97">
        <v>9773967</v>
      </c>
      <c r="D28" s="119">
        <v>10247362</v>
      </c>
      <c r="E28" s="119">
        <v>10800420</v>
      </c>
      <c r="F28" s="119">
        <v>11275724</v>
      </c>
    </row>
    <row r="29" spans="1:6" x14ac:dyDescent="0.35">
      <c r="A29" s="36" t="s">
        <v>158</v>
      </c>
      <c r="B29" s="119">
        <v>0</v>
      </c>
      <c r="C29" s="97">
        <v>9773967</v>
      </c>
      <c r="D29" s="119">
        <v>10247362</v>
      </c>
      <c r="E29" s="119">
        <v>10800420</v>
      </c>
      <c r="F29" s="119">
        <v>11275724</v>
      </c>
    </row>
    <row r="30" spans="1:6" x14ac:dyDescent="0.35">
      <c r="A30" s="38" t="s">
        <v>160</v>
      </c>
      <c r="B30" s="143"/>
      <c r="C30" s="143"/>
      <c r="D30" s="143"/>
      <c r="E30" s="143"/>
      <c r="F30" s="143"/>
    </row>
    <row r="31" spans="1:6" x14ac:dyDescent="0.35">
      <c r="A31" s="2" t="s">
        <v>150</v>
      </c>
      <c r="B31" s="74"/>
      <c r="C31" s="95"/>
      <c r="D31" s="74"/>
      <c r="E31" s="74"/>
      <c r="F31" s="74"/>
    </row>
    <row r="32" spans="1:6" x14ac:dyDescent="0.35">
      <c r="A32" s="3" t="s">
        <v>170</v>
      </c>
      <c r="B32" s="74">
        <v>0</v>
      </c>
      <c r="C32" s="99">
        <v>6254</v>
      </c>
      <c r="D32" s="75">
        <v>2894</v>
      </c>
      <c r="E32" s="75">
        <v>1780</v>
      </c>
      <c r="F32" s="75">
        <v>1787</v>
      </c>
    </row>
    <row r="33" spans="1:6" x14ac:dyDescent="0.35">
      <c r="A33" s="3" t="s">
        <v>21</v>
      </c>
      <c r="B33" s="74"/>
      <c r="C33" s="95"/>
      <c r="D33" s="74"/>
      <c r="E33" s="74"/>
      <c r="F33" s="74"/>
    </row>
    <row r="34" spans="1:6" x14ac:dyDescent="0.35">
      <c r="A34" s="33" t="s">
        <v>22</v>
      </c>
      <c r="B34" s="79">
        <v>0</v>
      </c>
      <c r="C34" s="96">
        <v>22299702</v>
      </c>
      <c r="D34" s="79">
        <v>20316327</v>
      </c>
      <c r="E34" s="79">
        <v>20097891</v>
      </c>
      <c r="F34" s="79">
        <v>20386748</v>
      </c>
    </row>
    <row r="35" spans="1:6" x14ac:dyDescent="0.35">
      <c r="A35" s="27" t="s">
        <v>151</v>
      </c>
      <c r="B35" s="119">
        <v>0</v>
      </c>
      <c r="C35" s="97">
        <v>22305956</v>
      </c>
      <c r="D35" s="119">
        <v>20319221</v>
      </c>
      <c r="E35" s="119">
        <v>20099671</v>
      </c>
      <c r="F35" s="119">
        <v>20388535</v>
      </c>
    </row>
    <row r="36" spans="1:6" x14ac:dyDescent="0.35">
      <c r="A36" s="36" t="s">
        <v>161</v>
      </c>
      <c r="B36" s="119">
        <v>0</v>
      </c>
      <c r="C36" s="97">
        <v>22305956</v>
      </c>
      <c r="D36" s="119">
        <v>20319221</v>
      </c>
      <c r="E36" s="119">
        <v>20099671</v>
      </c>
      <c r="F36" s="119">
        <v>20388535</v>
      </c>
    </row>
    <row r="37" spans="1:6" x14ac:dyDescent="0.35">
      <c r="A37" s="38" t="s">
        <v>162</v>
      </c>
      <c r="B37" s="144"/>
      <c r="C37" s="143"/>
      <c r="D37" s="143"/>
      <c r="E37" s="143"/>
      <c r="F37" s="143"/>
    </row>
    <row r="38" spans="1:6" x14ac:dyDescent="0.35">
      <c r="A38" s="2" t="s">
        <v>150</v>
      </c>
      <c r="B38" s="74"/>
      <c r="C38" s="95"/>
      <c r="D38" s="74"/>
      <c r="E38" s="74"/>
      <c r="F38" s="74"/>
    </row>
    <row r="39" spans="1:6" x14ac:dyDescent="0.35">
      <c r="A39" s="3" t="s">
        <v>21</v>
      </c>
      <c r="B39" s="74"/>
      <c r="C39" s="95"/>
      <c r="D39" s="74"/>
      <c r="E39" s="74"/>
      <c r="F39" s="74"/>
    </row>
    <row r="40" spans="1:6" x14ac:dyDescent="0.35">
      <c r="A40" s="33" t="s">
        <v>22</v>
      </c>
      <c r="B40" s="74">
        <v>0</v>
      </c>
      <c r="C40" s="99">
        <v>2679467</v>
      </c>
      <c r="D40" s="75">
        <v>2663556</v>
      </c>
      <c r="E40" s="75">
        <v>2634488</v>
      </c>
      <c r="F40" s="75">
        <v>2621442</v>
      </c>
    </row>
    <row r="41" spans="1:6" x14ac:dyDescent="0.35">
      <c r="A41" s="33" t="s">
        <v>24</v>
      </c>
      <c r="B41" s="79">
        <v>0</v>
      </c>
      <c r="C41" s="96">
        <v>373637</v>
      </c>
      <c r="D41" s="79">
        <v>388590</v>
      </c>
      <c r="E41" s="79">
        <v>396147</v>
      </c>
      <c r="F41" s="79">
        <v>407317</v>
      </c>
    </row>
    <row r="42" spans="1:6" x14ac:dyDescent="0.35">
      <c r="A42" s="27" t="s">
        <v>151</v>
      </c>
      <c r="B42" s="119">
        <v>0</v>
      </c>
      <c r="C42" s="97">
        <v>3053104</v>
      </c>
      <c r="D42" s="119">
        <v>3052146</v>
      </c>
      <c r="E42" s="119">
        <v>3030635</v>
      </c>
      <c r="F42" s="119">
        <v>3028759</v>
      </c>
    </row>
    <row r="43" spans="1:6" x14ac:dyDescent="0.35">
      <c r="A43" s="36" t="s">
        <v>163</v>
      </c>
      <c r="B43" s="119">
        <v>0</v>
      </c>
      <c r="C43" s="97">
        <v>3053104</v>
      </c>
      <c r="D43" s="119">
        <v>3052146</v>
      </c>
      <c r="E43" s="119">
        <v>3030635</v>
      </c>
      <c r="F43" s="119">
        <v>3028759</v>
      </c>
    </row>
    <row r="44" spans="1:6" x14ac:dyDescent="0.35">
      <c r="A44" s="38" t="s">
        <v>164</v>
      </c>
      <c r="B44" s="144"/>
      <c r="C44" s="143"/>
      <c r="D44" s="143"/>
      <c r="E44" s="143"/>
      <c r="F44" s="143"/>
    </row>
    <row r="45" spans="1:6" x14ac:dyDescent="0.35">
      <c r="A45" s="2" t="s">
        <v>165</v>
      </c>
      <c r="B45" s="74"/>
      <c r="C45" s="95"/>
      <c r="D45" s="74"/>
      <c r="E45" s="74"/>
      <c r="F45" s="74"/>
    </row>
    <row r="46" spans="1:6" x14ac:dyDescent="0.35">
      <c r="A46" s="3" t="s">
        <v>8</v>
      </c>
      <c r="B46" s="74">
        <v>0</v>
      </c>
      <c r="C46" s="95">
        <v>112791</v>
      </c>
      <c r="D46" s="74">
        <v>106507</v>
      </c>
      <c r="E46" s="74">
        <v>104897</v>
      </c>
      <c r="F46" s="74">
        <v>102863</v>
      </c>
    </row>
    <row r="47" spans="1:6" x14ac:dyDescent="0.35">
      <c r="A47" s="3" t="s">
        <v>166</v>
      </c>
      <c r="B47" s="74">
        <v>0</v>
      </c>
      <c r="C47" s="95">
        <v>6054</v>
      </c>
      <c r="D47" s="74">
        <v>6054</v>
      </c>
      <c r="E47" s="74">
        <v>6054</v>
      </c>
      <c r="F47" s="74">
        <v>6054</v>
      </c>
    </row>
    <row r="48" spans="1:6" x14ac:dyDescent="0.35">
      <c r="A48" s="3" t="s">
        <v>169</v>
      </c>
      <c r="B48" s="79">
        <v>0</v>
      </c>
      <c r="C48" s="96">
        <v>2237</v>
      </c>
      <c r="D48" s="79">
        <v>1921</v>
      </c>
      <c r="E48" s="79">
        <v>1879</v>
      </c>
      <c r="F48" s="79">
        <v>1812</v>
      </c>
    </row>
    <row r="49" spans="1:6" x14ac:dyDescent="0.35">
      <c r="A49" s="27" t="s">
        <v>167</v>
      </c>
      <c r="B49" s="119">
        <v>0</v>
      </c>
      <c r="C49" s="97">
        <v>121082</v>
      </c>
      <c r="D49" s="119">
        <v>114482</v>
      </c>
      <c r="E49" s="119">
        <v>112830</v>
      </c>
      <c r="F49" s="119">
        <v>110729</v>
      </c>
    </row>
    <row r="50" spans="1:6" x14ac:dyDescent="0.35">
      <c r="A50" s="36" t="s">
        <v>168</v>
      </c>
      <c r="B50" s="119">
        <v>0</v>
      </c>
      <c r="C50" s="97">
        <v>121082</v>
      </c>
      <c r="D50" s="119">
        <v>114482</v>
      </c>
      <c r="E50" s="119">
        <v>112830</v>
      </c>
      <c r="F50" s="119">
        <v>110729</v>
      </c>
    </row>
    <row r="51" spans="1:6" x14ac:dyDescent="0.35">
      <c r="A51" s="35"/>
      <c r="B51" s="169"/>
      <c r="C51" s="169"/>
      <c r="D51" s="169"/>
      <c r="E51" s="169"/>
      <c r="F51" s="169"/>
    </row>
    <row r="52" spans="1:6" x14ac:dyDescent="0.35">
      <c r="A52" s="25" t="s">
        <v>159</v>
      </c>
      <c r="B52" s="145"/>
      <c r="C52" s="145"/>
      <c r="D52" s="145"/>
      <c r="E52" s="145"/>
      <c r="F52" s="145"/>
    </row>
    <row r="53" spans="1:6" ht="51.5" x14ac:dyDescent="0.35">
      <c r="A53" s="34" t="s">
        <v>148</v>
      </c>
      <c r="B53" s="177" t="s">
        <v>636</v>
      </c>
      <c r="C53" s="178" t="s">
        <v>637</v>
      </c>
      <c r="D53" s="179" t="s">
        <v>638</v>
      </c>
      <c r="E53" s="179" t="s">
        <v>639</v>
      </c>
      <c r="F53" s="179" t="s">
        <v>640</v>
      </c>
    </row>
    <row r="54" spans="1:6" x14ac:dyDescent="0.35">
      <c r="A54" s="37" t="s">
        <v>171</v>
      </c>
      <c r="B54" s="146"/>
      <c r="C54" s="146"/>
      <c r="D54" s="146"/>
      <c r="E54" s="146"/>
      <c r="F54" s="146"/>
    </row>
    <row r="55" spans="1:6" x14ac:dyDescent="0.35">
      <c r="A55" s="1" t="s">
        <v>150</v>
      </c>
      <c r="B55" s="147"/>
      <c r="C55" s="161"/>
      <c r="D55" s="147"/>
      <c r="E55" s="147"/>
      <c r="F55" s="147"/>
    </row>
    <row r="56" spans="1:6" x14ac:dyDescent="0.35">
      <c r="A56" s="3" t="s">
        <v>170</v>
      </c>
      <c r="B56" s="148">
        <v>0</v>
      </c>
      <c r="C56" s="217">
        <v>9054</v>
      </c>
      <c r="D56" s="148">
        <v>5694</v>
      </c>
      <c r="E56" s="148">
        <v>4580</v>
      </c>
      <c r="F56" s="148">
        <v>4587</v>
      </c>
    </row>
    <row r="57" spans="1:6" x14ac:dyDescent="0.35">
      <c r="A57" s="3" t="s">
        <v>21</v>
      </c>
      <c r="B57" s="149">
        <v>0</v>
      </c>
      <c r="C57" s="214">
        <v>124517658</v>
      </c>
      <c r="D57" s="149">
        <v>125821419</v>
      </c>
      <c r="E57" s="149">
        <v>129238904</v>
      </c>
      <c r="F57" s="149">
        <v>132582778</v>
      </c>
    </row>
    <row r="58" spans="1:6" x14ac:dyDescent="0.35">
      <c r="A58" s="24" t="s">
        <v>151</v>
      </c>
      <c r="B58" s="150">
        <v>0</v>
      </c>
      <c r="C58" s="164">
        <v>124526712</v>
      </c>
      <c r="D58" s="150">
        <v>125827113</v>
      </c>
      <c r="E58" s="150">
        <v>129243484</v>
      </c>
      <c r="F58" s="150">
        <v>132587365</v>
      </c>
    </row>
    <row r="59" spans="1:6" x14ac:dyDescent="0.35">
      <c r="A59" s="1" t="s">
        <v>165</v>
      </c>
      <c r="B59" s="147"/>
      <c r="C59" s="161"/>
      <c r="D59" s="147"/>
      <c r="E59" s="147"/>
      <c r="F59" s="147"/>
    </row>
    <row r="60" spans="1:6" x14ac:dyDescent="0.35">
      <c r="A60" s="3" t="s">
        <v>172</v>
      </c>
      <c r="B60" s="147">
        <v>0</v>
      </c>
      <c r="C60" s="161">
        <v>112791</v>
      </c>
      <c r="D60" s="147">
        <v>106507</v>
      </c>
      <c r="E60" s="147">
        <v>104897</v>
      </c>
      <c r="F60" s="147">
        <v>102863</v>
      </c>
    </row>
    <row r="61" spans="1:6" x14ac:dyDescent="0.35">
      <c r="A61" s="3" t="s">
        <v>166</v>
      </c>
      <c r="B61" s="147">
        <v>0</v>
      </c>
      <c r="C61" s="161">
        <v>6054</v>
      </c>
      <c r="D61" s="147">
        <v>6054</v>
      </c>
      <c r="E61" s="147">
        <v>6054</v>
      </c>
      <c r="F61" s="147">
        <v>6054</v>
      </c>
    </row>
    <row r="62" spans="1:6" x14ac:dyDescent="0.35">
      <c r="A62" s="3" t="s">
        <v>240</v>
      </c>
      <c r="B62" s="149">
        <v>0</v>
      </c>
      <c r="C62" s="214">
        <v>2237</v>
      </c>
      <c r="D62" s="149">
        <v>1921</v>
      </c>
      <c r="E62" s="149">
        <v>1879</v>
      </c>
      <c r="F62" s="149">
        <v>1812</v>
      </c>
    </row>
    <row r="63" spans="1:6" x14ac:dyDescent="0.35">
      <c r="A63" s="24" t="s">
        <v>167</v>
      </c>
      <c r="B63" s="150">
        <v>0</v>
      </c>
      <c r="C63" s="164">
        <v>121082</v>
      </c>
      <c r="D63" s="150">
        <v>114482</v>
      </c>
      <c r="E63" s="150">
        <v>112830</v>
      </c>
      <c r="F63" s="150">
        <v>110729</v>
      </c>
    </row>
    <row r="64" spans="1:6" x14ac:dyDescent="0.35">
      <c r="A64" s="36" t="s">
        <v>173</v>
      </c>
      <c r="B64" s="150">
        <v>0</v>
      </c>
      <c r="C64" s="164">
        <v>124647794</v>
      </c>
      <c r="D64" s="150">
        <v>125941595</v>
      </c>
      <c r="E64" s="150">
        <v>129356314</v>
      </c>
      <c r="F64" s="150">
        <v>132698094</v>
      </c>
    </row>
    <row r="65" spans="1:6" s="239" customFormat="1" x14ac:dyDescent="0.35">
      <c r="A65" s="241" t="s">
        <v>174</v>
      </c>
      <c r="B65" s="241"/>
      <c r="C65" s="241"/>
      <c r="D65" s="241"/>
      <c r="E65" s="241"/>
      <c r="F65" s="241"/>
    </row>
    <row r="66" spans="1:6" s="239" customFormat="1" x14ac:dyDescent="0.35">
      <c r="A66" s="244" t="s">
        <v>175</v>
      </c>
      <c r="B66" s="244"/>
      <c r="C66" s="244"/>
      <c r="D66" s="244"/>
      <c r="E66" s="244"/>
      <c r="F66" s="244"/>
    </row>
    <row r="67" spans="1:6" s="239" customFormat="1" x14ac:dyDescent="0.35">
      <c r="A67" s="244" t="s">
        <v>176</v>
      </c>
      <c r="B67" s="244"/>
      <c r="C67" s="244"/>
      <c r="D67" s="244"/>
      <c r="E67" s="244"/>
      <c r="F67" s="244"/>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7"/>
  <sheetViews>
    <sheetView showGridLines="0" workbookViewId="0">
      <selection activeCell="I12" sqref="I12"/>
    </sheetView>
  </sheetViews>
  <sheetFormatPr defaultColWidth="8.81640625" defaultRowHeight="14.5" x14ac:dyDescent="0.35"/>
  <cols>
    <col min="1" max="1" width="80" style="10" customWidth="1"/>
    <col min="2" max="2" width="8.81640625" style="151"/>
    <col min="3" max="6" width="8.81640625" style="142"/>
    <col min="7" max="7" width="8.81640625" style="10"/>
    <col min="8" max="8" width="10.1796875" style="10" bestFit="1" customWidth="1"/>
    <col min="9" max="16384" width="8.81640625" style="10"/>
  </cols>
  <sheetData>
    <row r="1" spans="1:6" x14ac:dyDescent="0.35">
      <c r="A1" s="25" t="s">
        <v>177</v>
      </c>
    </row>
    <row r="2" spans="1:6" x14ac:dyDescent="0.35">
      <c r="A2" s="257" t="s">
        <v>149</v>
      </c>
      <c r="B2" s="152"/>
      <c r="C2" s="102"/>
      <c r="D2" s="102"/>
      <c r="E2" s="102"/>
      <c r="F2" s="102"/>
    </row>
    <row r="3" spans="1:6" ht="51.5" x14ac:dyDescent="0.35">
      <c r="A3" s="11"/>
      <c r="B3" s="177" t="s">
        <v>636</v>
      </c>
      <c r="C3" s="178" t="s">
        <v>637</v>
      </c>
      <c r="D3" s="179" t="s">
        <v>638</v>
      </c>
      <c r="E3" s="179" t="s">
        <v>639</v>
      </c>
      <c r="F3" s="179" t="s">
        <v>640</v>
      </c>
    </row>
    <row r="4" spans="1:6" x14ac:dyDescent="0.35">
      <c r="A4" s="43" t="s">
        <v>178</v>
      </c>
      <c r="B4" s="153"/>
      <c r="C4" s="165"/>
      <c r="D4" s="165"/>
      <c r="E4" s="165"/>
      <c r="F4" s="165"/>
    </row>
    <row r="5" spans="1:6" x14ac:dyDescent="0.35">
      <c r="A5" s="3" t="s">
        <v>21</v>
      </c>
      <c r="B5" s="63"/>
      <c r="C5" s="95"/>
      <c r="D5" s="63"/>
      <c r="E5" s="63"/>
      <c r="F5" s="63"/>
    </row>
    <row r="6" spans="1:6" x14ac:dyDescent="0.35">
      <c r="A6" s="33" t="s">
        <v>600</v>
      </c>
      <c r="B6" s="66">
        <v>0</v>
      </c>
      <c r="C6" s="96">
        <v>14086945</v>
      </c>
      <c r="D6" s="66">
        <v>14213611</v>
      </c>
      <c r="E6" s="66">
        <v>14394456</v>
      </c>
      <c r="F6" s="66">
        <v>14454077</v>
      </c>
    </row>
    <row r="7" spans="1:6" x14ac:dyDescent="0.35">
      <c r="A7" s="41" t="s">
        <v>179</v>
      </c>
      <c r="B7" s="66">
        <v>0</v>
      </c>
      <c r="C7" s="96">
        <v>14086945</v>
      </c>
      <c r="D7" s="66">
        <v>14213611</v>
      </c>
      <c r="E7" s="66">
        <v>14394456</v>
      </c>
      <c r="F7" s="66">
        <v>14454077</v>
      </c>
    </row>
    <row r="8" spans="1:6" x14ac:dyDescent="0.35">
      <c r="A8" s="43" t="s">
        <v>180</v>
      </c>
      <c r="B8" s="153"/>
      <c r="C8" s="165"/>
      <c r="D8" s="165"/>
      <c r="E8" s="165"/>
      <c r="F8" s="165"/>
    </row>
    <row r="9" spans="1:6" x14ac:dyDescent="0.35">
      <c r="A9" s="3" t="s">
        <v>21</v>
      </c>
      <c r="B9" s="63"/>
      <c r="C9" s="95"/>
      <c r="D9" s="63"/>
      <c r="E9" s="63"/>
      <c r="F9" s="63"/>
    </row>
    <row r="10" spans="1:6" x14ac:dyDescent="0.35">
      <c r="A10" s="33" t="s">
        <v>600</v>
      </c>
      <c r="B10" s="66">
        <v>0</v>
      </c>
      <c r="C10" s="96">
        <v>3859960</v>
      </c>
      <c r="D10" s="66">
        <v>3911413</v>
      </c>
      <c r="E10" s="66">
        <v>3999699</v>
      </c>
      <c r="F10" s="66">
        <v>4029817</v>
      </c>
    </row>
    <row r="11" spans="1:6" x14ac:dyDescent="0.35">
      <c r="A11" s="41" t="s">
        <v>179</v>
      </c>
      <c r="B11" s="66">
        <v>0</v>
      </c>
      <c r="C11" s="96">
        <v>3859960</v>
      </c>
      <c r="D11" s="66">
        <v>3911413</v>
      </c>
      <c r="E11" s="66">
        <v>3999699</v>
      </c>
      <c r="F11" s="66">
        <v>4029817</v>
      </c>
    </row>
    <row r="12" spans="1:6" x14ac:dyDescent="0.35">
      <c r="A12" s="43" t="s">
        <v>182</v>
      </c>
      <c r="B12" s="153"/>
      <c r="C12" s="165"/>
      <c r="D12" s="165"/>
      <c r="E12" s="165"/>
      <c r="F12" s="165"/>
    </row>
    <row r="13" spans="1:6" x14ac:dyDescent="0.35">
      <c r="A13" s="3" t="s">
        <v>21</v>
      </c>
      <c r="B13" s="63"/>
      <c r="C13" s="95"/>
      <c r="D13" s="63"/>
      <c r="E13" s="63"/>
      <c r="F13" s="63"/>
    </row>
    <row r="14" spans="1:6" x14ac:dyDescent="0.35">
      <c r="A14" s="33" t="s">
        <v>600</v>
      </c>
      <c r="B14" s="66">
        <v>0</v>
      </c>
      <c r="C14" s="96">
        <v>13950</v>
      </c>
      <c r="D14" s="66">
        <v>5349</v>
      </c>
      <c r="E14" s="66">
        <v>4575</v>
      </c>
      <c r="F14" s="66">
        <v>4097</v>
      </c>
    </row>
    <row r="15" spans="1:6" x14ac:dyDescent="0.35">
      <c r="A15" s="41" t="s">
        <v>179</v>
      </c>
      <c r="B15" s="66">
        <v>0</v>
      </c>
      <c r="C15" s="96">
        <v>13950</v>
      </c>
      <c r="D15" s="66">
        <v>5349</v>
      </c>
      <c r="E15" s="66">
        <v>4575</v>
      </c>
      <c r="F15" s="66">
        <v>4097</v>
      </c>
    </row>
    <row r="16" spans="1:6" x14ac:dyDescent="0.35">
      <c r="A16" s="43" t="s">
        <v>184</v>
      </c>
      <c r="B16" s="153"/>
      <c r="C16" s="165"/>
      <c r="D16" s="165"/>
      <c r="E16" s="165"/>
      <c r="F16" s="165"/>
    </row>
    <row r="17" spans="1:6" x14ac:dyDescent="0.35">
      <c r="A17" s="3" t="s">
        <v>21</v>
      </c>
      <c r="B17" s="63"/>
      <c r="C17" s="95"/>
      <c r="D17" s="63"/>
      <c r="E17" s="63"/>
      <c r="F17" s="63"/>
    </row>
    <row r="18" spans="1:6" x14ac:dyDescent="0.35">
      <c r="A18" s="33" t="s">
        <v>600</v>
      </c>
      <c r="B18" s="66">
        <v>0</v>
      </c>
      <c r="C18" s="96">
        <v>3061</v>
      </c>
      <c r="D18" s="66">
        <v>3142</v>
      </c>
      <c r="E18" s="66">
        <v>3208</v>
      </c>
      <c r="F18" s="66">
        <v>3277</v>
      </c>
    </row>
    <row r="19" spans="1:6" x14ac:dyDescent="0.35">
      <c r="A19" s="41" t="s">
        <v>179</v>
      </c>
      <c r="B19" s="66">
        <v>0</v>
      </c>
      <c r="C19" s="96">
        <v>3061</v>
      </c>
      <c r="D19" s="66">
        <v>3142</v>
      </c>
      <c r="E19" s="66">
        <v>3208</v>
      </c>
      <c r="F19" s="66">
        <v>3277</v>
      </c>
    </row>
    <row r="20" spans="1:6" x14ac:dyDescent="0.35">
      <c r="A20" s="43" t="s">
        <v>186</v>
      </c>
      <c r="B20" s="153"/>
      <c r="C20" s="165"/>
      <c r="D20" s="165"/>
      <c r="E20" s="165"/>
      <c r="F20" s="165"/>
    </row>
    <row r="21" spans="1:6" x14ac:dyDescent="0.35">
      <c r="A21" s="3" t="s">
        <v>21</v>
      </c>
      <c r="B21" s="63"/>
      <c r="C21" s="95"/>
      <c r="D21" s="63"/>
      <c r="E21" s="63"/>
      <c r="F21" s="63"/>
    </row>
    <row r="22" spans="1:6" x14ac:dyDescent="0.35">
      <c r="A22" s="33" t="s">
        <v>22</v>
      </c>
      <c r="B22" s="66">
        <v>0</v>
      </c>
      <c r="C22" s="96">
        <v>2400</v>
      </c>
      <c r="D22" s="66">
        <v>2336</v>
      </c>
      <c r="E22" s="66">
        <v>2317</v>
      </c>
      <c r="F22" s="66">
        <v>2237</v>
      </c>
    </row>
    <row r="23" spans="1:6" x14ac:dyDescent="0.35">
      <c r="A23" s="41" t="s">
        <v>187</v>
      </c>
      <c r="B23" s="66">
        <v>0</v>
      </c>
      <c r="C23" s="96">
        <v>2400</v>
      </c>
      <c r="D23" s="66">
        <v>2336</v>
      </c>
      <c r="E23" s="66">
        <v>2317</v>
      </c>
      <c r="F23" s="66">
        <v>2237</v>
      </c>
    </row>
    <row r="24" spans="1:6" x14ac:dyDescent="0.35">
      <c r="A24" s="43" t="s">
        <v>188</v>
      </c>
      <c r="B24" s="153"/>
      <c r="C24" s="165"/>
      <c r="D24" s="165"/>
      <c r="E24" s="165"/>
      <c r="F24" s="165"/>
    </row>
    <row r="25" spans="1:6" x14ac:dyDescent="0.35">
      <c r="A25" s="3" t="s">
        <v>21</v>
      </c>
      <c r="B25" s="63"/>
      <c r="C25" s="95"/>
      <c r="D25" s="63"/>
      <c r="E25" s="63"/>
      <c r="F25" s="63"/>
    </row>
    <row r="26" spans="1:6" x14ac:dyDescent="0.35">
      <c r="A26" s="33" t="s">
        <v>23</v>
      </c>
      <c r="B26" s="66">
        <v>0</v>
      </c>
      <c r="C26" s="96">
        <v>134227</v>
      </c>
      <c r="D26" s="66">
        <v>137117</v>
      </c>
      <c r="E26" s="66">
        <v>141138</v>
      </c>
      <c r="F26" s="66">
        <v>144854</v>
      </c>
    </row>
    <row r="27" spans="1:6" x14ac:dyDescent="0.35">
      <c r="A27" s="41" t="s">
        <v>189</v>
      </c>
      <c r="B27" s="66">
        <v>0</v>
      </c>
      <c r="C27" s="96">
        <v>134227</v>
      </c>
      <c r="D27" s="66">
        <v>137117</v>
      </c>
      <c r="E27" s="66">
        <v>141138</v>
      </c>
      <c r="F27" s="66">
        <v>144854</v>
      </c>
    </row>
    <row r="28" spans="1:6" x14ac:dyDescent="0.35">
      <c r="A28" s="43" t="s">
        <v>190</v>
      </c>
      <c r="B28" s="153"/>
      <c r="C28" s="165"/>
      <c r="D28" s="165"/>
      <c r="E28" s="165"/>
      <c r="F28" s="165"/>
    </row>
    <row r="29" spans="1:6" x14ac:dyDescent="0.35">
      <c r="A29" s="3" t="s">
        <v>21</v>
      </c>
      <c r="B29" s="63"/>
      <c r="C29" s="95"/>
      <c r="D29" s="63"/>
      <c r="E29" s="63"/>
      <c r="F29" s="63"/>
    </row>
    <row r="30" spans="1:6" x14ac:dyDescent="0.35">
      <c r="A30" s="33" t="s">
        <v>23</v>
      </c>
      <c r="B30" s="66">
        <v>0</v>
      </c>
      <c r="C30" s="96">
        <v>2355042</v>
      </c>
      <c r="D30" s="66">
        <v>2417838</v>
      </c>
      <c r="E30" s="66">
        <v>2510326</v>
      </c>
      <c r="F30" s="66">
        <v>2559802</v>
      </c>
    </row>
    <row r="31" spans="1:6" x14ac:dyDescent="0.35">
      <c r="A31" s="3" t="s">
        <v>191</v>
      </c>
      <c r="B31" s="66">
        <v>0</v>
      </c>
      <c r="C31" s="96">
        <v>2355042</v>
      </c>
      <c r="D31" s="66">
        <v>2417838</v>
      </c>
      <c r="E31" s="66">
        <v>2510326</v>
      </c>
      <c r="F31" s="66">
        <v>2559802</v>
      </c>
    </row>
    <row r="32" spans="1:6" x14ac:dyDescent="0.35">
      <c r="A32" s="6" t="s">
        <v>192</v>
      </c>
      <c r="B32" s="66">
        <v>0</v>
      </c>
      <c r="C32" s="97">
        <v>20455585</v>
      </c>
      <c r="D32" s="59">
        <v>20690806</v>
      </c>
      <c r="E32" s="59">
        <v>21055719</v>
      </c>
      <c r="F32" s="59">
        <v>21198161</v>
      </c>
    </row>
    <row r="33" spans="1:6" ht="24" customHeight="1" x14ac:dyDescent="0.35">
      <c r="A33" s="253" t="s">
        <v>193</v>
      </c>
      <c r="B33" s="253"/>
      <c r="C33" s="253"/>
      <c r="D33" s="253"/>
      <c r="E33" s="253"/>
      <c r="F33" s="253"/>
    </row>
    <row r="34" spans="1:6" x14ac:dyDescent="0.35">
      <c r="A34" s="36"/>
      <c r="B34" s="157"/>
      <c r="C34" s="157"/>
      <c r="D34" s="157"/>
      <c r="E34" s="157"/>
      <c r="F34" s="157"/>
    </row>
    <row r="35" spans="1:6" x14ac:dyDescent="0.35">
      <c r="A35" s="40" t="s">
        <v>153</v>
      </c>
      <c r="B35" s="152"/>
      <c r="C35" s="102"/>
      <c r="D35" s="102"/>
      <c r="E35" s="102"/>
      <c r="F35" s="102"/>
    </row>
    <row r="36" spans="1:6" x14ac:dyDescent="0.35">
      <c r="A36" s="43" t="s">
        <v>194</v>
      </c>
      <c r="B36" s="153"/>
      <c r="C36" s="165"/>
      <c r="D36" s="165"/>
      <c r="E36" s="165"/>
      <c r="F36" s="165"/>
    </row>
    <row r="37" spans="1:6" x14ac:dyDescent="0.35">
      <c r="A37" s="3" t="s">
        <v>21</v>
      </c>
      <c r="B37" s="63"/>
      <c r="C37" s="95"/>
      <c r="D37" s="63"/>
      <c r="E37" s="63"/>
      <c r="F37" s="63"/>
    </row>
    <row r="38" spans="1:6" x14ac:dyDescent="0.35">
      <c r="A38" s="33" t="s">
        <v>22</v>
      </c>
      <c r="B38" s="66">
        <v>0</v>
      </c>
      <c r="C38" s="96">
        <v>50959380</v>
      </c>
      <c r="D38" s="66">
        <v>53151954</v>
      </c>
      <c r="E38" s="66">
        <v>55226546</v>
      </c>
      <c r="F38" s="66">
        <v>57223352</v>
      </c>
    </row>
    <row r="39" spans="1:6" x14ac:dyDescent="0.35">
      <c r="A39" s="41" t="s">
        <v>179</v>
      </c>
      <c r="B39" s="66">
        <v>0</v>
      </c>
      <c r="C39" s="96">
        <v>50959380</v>
      </c>
      <c r="D39" s="66">
        <v>53151954</v>
      </c>
      <c r="E39" s="66">
        <v>55226546</v>
      </c>
      <c r="F39" s="66">
        <v>57223352</v>
      </c>
    </row>
    <row r="40" spans="1:6" x14ac:dyDescent="0.35">
      <c r="A40" s="43" t="s">
        <v>195</v>
      </c>
      <c r="B40" s="153"/>
      <c r="C40" s="165"/>
      <c r="D40" s="165"/>
      <c r="E40" s="165"/>
      <c r="F40" s="165"/>
    </row>
    <row r="41" spans="1:6" x14ac:dyDescent="0.35">
      <c r="A41" s="3" t="s">
        <v>21</v>
      </c>
      <c r="B41" s="63"/>
      <c r="C41" s="95"/>
      <c r="D41" s="63"/>
      <c r="E41" s="63"/>
      <c r="F41" s="63"/>
    </row>
    <row r="42" spans="1:6" x14ac:dyDescent="0.35">
      <c r="A42" s="33" t="s">
        <v>22</v>
      </c>
      <c r="B42" s="66">
        <v>0</v>
      </c>
      <c r="C42" s="96">
        <v>78795</v>
      </c>
      <c r="D42" s="66">
        <v>74188</v>
      </c>
      <c r="E42" s="66">
        <v>69840</v>
      </c>
      <c r="F42" s="66">
        <v>65746</v>
      </c>
    </row>
    <row r="43" spans="1:6" x14ac:dyDescent="0.35">
      <c r="A43" s="41" t="s">
        <v>181</v>
      </c>
      <c r="B43" s="66">
        <v>0</v>
      </c>
      <c r="C43" s="96">
        <v>78795</v>
      </c>
      <c r="D43" s="66">
        <v>74188</v>
      </c>
      <c r="E43" s="66">
        <v>69840</v>
      </c>
      <c r="F43" s="66">
        <v>65746</v>
      </c>
    </row>
    <row r="44" spans="1:6" x14ac:dyDescent="0.35">
      <c r="A44" s="43" t="s">
        <v>196</v>
      </c>
      <c r="B44" s="153"/>
      <c r="C44" s="165"/>
      <c r="D44" s="165"/>
      <c r="E44" s="165"/>
      <c r="F44" s="165"/>
    </row>
    <row r="45" spans="1:6" x14ac:dyDescent="0.35">
      <c r="A45" s="3" t="s">
        <v>21</v>
      </c>
      <c r="B45" s="63"/>
      <c r="C45" s="95"/>
      <c r="D45" s="63"/>
      <c r="E45" s="63"/>
      <c r="F45" s="63"/>
    </row>
    <row r="46" spans="1:6" x14ac:dyDescent="0.35">
      <c r="A46" s="33" t="s">
        <v>22</v>
      </c>
      <c r="B46" s="66">
        <v>0</v>
      </c>
      <c r="C46" s="96">
        <v>6512</v>
      </c>
      <c r="D46" s="66">
        <v>11280</v>
      </c>
      <c r="E46" s="66">
        <v>12949</v>
      </c>
      <c r="F46" s="66">
        <v>13793</v>
      </c>
    </row>
    <row r="47" spans="1:6" x14ac:dyDescent="0.35">
      <c r="A47" s="41" t="s">
        <v>183</v>
      </c>
      <c r="B47" s="66">
        <v>0</v>
      </c>
      <c r="C47" s="96">
        <v>6512</v>
      </c>
      <c r="D47" s="66">
        <v>11280</v>
      </c>
      <c r="E47" s="66">
        <v>12949</v>
      </c>
      <c r="F47" s="66">
        <v>13793</v>
      </c>
    </row>
    <row r="48" spans="1:6" x14ac:dyDescent="0.35">
      <c r="A48" s="6" t="s">
        <v>192</v>
      </c>
      <c r="B48" s="66">
        <v>0</v>
      </c>
      <c r="C48" s="97">
        <v>51044687</v>
      </c>
      <c r="D48" s="59">
        <v>53237422</v>
      </c>
      <c r="E48" s="59">
        <v>55309335</v>
      </c>
      <c r="F48" s="59">
        <v>57302891</v>
      </c>
    </row>
    <row r="49" spans="1:6" x14ac:dyDescent="0.35">
      <c r="A49" s="36"/>
      <c r="B49" s="157"/>
      <c r="C49" s="157"/>
      <c r="D49" s="157"/>
      <c r="E49" s="157"/>
      <c r="F49" s="157"/>
    </row>
    <row r="50" spans="1:6" x14ac:dyDescent="0.35">
      <c r="A50" s="40" t="s">
        <v>155</v>
      </c>
      <c r="B50" s="152"/>
      <c r="C50" s="102"/>
      <c r="D50" s="102"/>
      <c r="E50" s="102"/>
      <c r="F50" s="102"/>
    </row>
    <row r="51" spans="1:6" x14ac:dyDescent="0.35">
      <c r="A51" s="42" t="s">
        <v>197</v>
      </c>
      <c r="B51" s="122"/>
      <c r="C51" s="154"/>
      <c r="D51" s="154"/>
      <c r="E51" s="154"/>
      <c r="F51" s="154"/>
    </row>
    <row r="52" spans="1:6" x14ac:dyDescent="0.35">
      <c r="A52" s="3" t="s">
        <v>21</v>
      </c>
      <c r="B52" s="63"/>
      <c r="C52" s="95"/>
      <c r="D52" s="63"/>
      <c r="E52" s="63"/>
      <c r="F52" s="63"/>
    </row>
    <row r="53" spans="1:6" x14ac:dyDescent="0.35">
      <c r="A53" s="33" t="s">
        <v>22</v>
      </c>
      <c r="B53" s="66">
        <v>0</v>
      </c>
      <c r="C53" s="96">
        <v>17848439</v>
      </c>
      <c r="D53" s="66">
        <v>18236464</v>
      </c>
      <c r="E53" s="66">
        <v>18906789</v>
      </c>
      <c r="F53" s="66">
        <v>19354767</v>
      </c>
    </row>
    <row r="54" spans="1:6" x14ac:dyDescent="0.35">
      <c r="A54" s="41" t="s">
        <v>179</v>
      </c>
      <c r="B54" s="66">
        <v>0</v>
      </c>
      <c r="C54" s="96">
        <v>17848439</v>
      </c>
      <c r="D54" s="66">
        <v>18236464</v>
      </c>
      <c r="E54" s="66">
        <v>18906789</v>
      </c>
      <c r="F54" s="66">
        <v>19354767</v>
      </c>
    </row>
    <row r="55" spans="1:6" x14ac:dyDescent="0.35">
      <c r="A55" s="42" t="s">
        <v>198</v>
      </c>
      <c r="B55" s="122"/>
      <c r="C55" s="154"/>
      <c r="D55" s="154"/>
      <c r="E55" s="154"/>
      <c r="F55" s="154"/>
    </row>
    <row r="56" spans="1:6" x14ac:dyDescent="0.35">
      <c r="A56" s="3" t="s">
        <v>21</v>
      </c>
      <c r="B56" s="63"/>
      <c r="C56" s="95"/>
      <c r="D56" s="63"/>
      <c r="E56" s="63"/>
      <c r="F56" s="63"/>
    </row>
    <row r="57" spans="1:6" x14ac:dyDescent="0.35">
      <c r="A57" s="33" t="s">
        <v>22</v>
      </c>
      <c r="B57" s="66">
        <v>0</v>
      </c>
      <c r="C57" s="96">
        <v>8490</v>
      </c>
      <c r="D57" s="66">
        <v>8862</v>
      </c>
      <c r="E57" s="66">
        <v>9301</v>
      </c>
      <c r="F57" s="66">
        <v>9758</v>
      </c>
    </row>
    <row r="58" spans="1:6" x14ac:dyDescent="0.35">
      <c r="A58" s="41" t="s">
        <v>181</v>
      </c>
      <c r="B58" s="66">
        <v>0</v>
      </c>
      <c r="C58" s="96">
        <v>8490</v>
      </c>
      <c r="D58" s="66">
        <v>8862</v>
      </c>
      <c r="E58" s="66">
        <v>9301</v>
      </c>
      <c r="F58" s="66">
        <v>9758</v>
      </c>
    </row>
    <row r="59" spans="1:6" x14ac:dyDescent="0.35">
      <c r="A59" s="42" t="s">
        <v>199</v>
      </c>
      <c r="B59" s="122"/>
      <c r="C59" s="154"/>
      <c r="D59" s="154"/>
      <c r="E59" s="154"/>
      <c r="F59" s="154"/>
    </row>
    <row r="60" spans="1:6" x14ac:dyDescent="0.35">
      <c r="A60" s="3" t="s">
        <v>21</v>
      </c>
      <c r="B60" s="63"/>
      <c r="C60" s="95"/>
      <c r="D60" s="63"/>
      <c r="E60" s="63"/>
      <c r="F60" s="63"/>
    </row>
    <row r="61" spans="1:6" x14ac:dyDescent="0.35">
      <c r="A61" s="33" t="s">
        <v>239</v>
      </c>
      <c r="B61" s="66">
        <v>0</v>
      </c>
      <c r="C61" s="96">
        <v>36484</v>
      </c>
      <c r="D61" s="66">
        <v>34830</v>
      </c>
      <c r="E61" s="66">
        <v>31614</v>
      </c>
      <c r="F61" s="66">
        <v>28770</v>
      </c>
    </row>
    <row r="62" spans="1:6" x14ac:dyDescent="0.35">
      <c r="A62" s="41" t="s">
        <v>183</v>
      </c>
      <c r="B62" s="66">
        <v>0</v>
      </c>
      <c r="C62" s="96">
        <v>36484</v>
      </c>
      <c r="D62" s="66">
        <v>34830</v>
      </c>
      <c r="E62" s="66">
        <v>31614</v>
      </c>
      <c r="F62" s="66">
        <v>28770</v>
      </c>
    </row>
    <row r="63" spans="1:6" x14ac:dyDescent="0.35">
      <c r="A63" s="6" t="s">
        <v>192</v>
      </c>
      <c r="B63" s="59">
        <v>0</v>
      </c>
      <c r="C63" s="97">
        <v>17893413</v>
      </c>
      <c r="D63" s="59">
        <v>18280156</v>
      </c>
      <c r="E63" s="59">
        <v>18947704</v>
      </c>
      <c r="F63" s="59">
        <v>19393295</v>
      </c>
    </row>
    <row r="64" spans="1:6" x14ac:dyDescent="0.35">
      <c r="A64" s="36"/>
      <c r="B64" s="157"/>
      <c r="C64" s="157"/>
      <c r="D64" s="157"/>
      <c r="E64" s="157"/>
      <c r="F64" s="157"/>
    </row>
    <row r="65" spans="1:6" x14ac:dyDescent="0.35">
      <c r="A65" s="40" t="s">
        <v>157</v>
      </c>
      <c r="B65" s="102"/>
      <c r="C65" s="102"/>
      <c r="D65" s="102"/>
      <c r="E65" s="102"/>
      <c r="F65" s="102"/>
    </row>
    <row r="66" spans="1:6" x14ac:dyDescent="0.35">
      <c r="A66" s="42" t="s">
        <v>200</v>
      </c>
      <c r="B66" s="154"/>
      <c r="C66" s="154"/>
      <c r="D66" s="154"/>
      <c r="E66" s="154"/>
      <c r="F66" s="154"/>
    </row>
    <row r="67" spans="1:6" x14ac:dyDescent="0.35">
      <c r="A67" s="3" t="s">
        <v>21</v>
      </c>
      <c r="B67" s="63"/>
      <c r="C67" s="95"/>
      <c r="D67" s="63"/>
      <c r="E67" s="63"/>
      <c r="F67" s="63"/>
    </row>
    <row r="68" spans="1:6" x14ac:dyDescent="0.35">
      <c r="A68" s="33" t="s">
        <v>22</v>
      </c>
      <c r="B68" s="66">
        <v>0</v>
      </c>
      <c r="C68" s="96">
        <v>6495299</v>
      </c>
      <c r="D68" s="66">
        <v>6827645</v>
      </c>
      <c r="E68" s="66">
        <v>7229920</v>
      </c>
      <c r="F68" s="66">
        <v>7576796</v>
      </c>
    </row>
    <row r="69" spans="1:6" x14ac:dyDescent="0.35">
      <c r="A69" s="41" t="s">
        <v>201</v>
      </c>
      <c r="B69" s="66">
        <v>0</v>
      </c>
      <c r="C69" s="96">
        <v>6495299</v>
      </c>
      <c r="D69" s="66">
        <v>6827645</v>
      </c>
      <c r="E69" s="66">
        <v>7229920</v>
      </c>
      <c r="F69" s="66">
        <v>7576796</v>
      </c>
    </row>
    <row r="70" spans="1:6" x14ac:dyDescent="0.35">
      <c r="A70" s="42" t="s">
        <v>202</v>
      </c>
      <c r="B70" s="122"/>
      <c r="C70" s="154"/>
      <c r="D70" s="154"/>
      <c r="E70" s="154"/>
      <c r="F70" s="154"/>
    </row>
    <row r="71" spans="1:6" x14ac:dyDescent="0.35">
      <c r="A71" s="3" t="s">
        <v>21</v>
      </c>
      <c r="B71" s="63"/>
      <c r="C71" s="95"/>
      <c r="D71" s="63"/>
      <c r="E71" s="63"/>
      <c r="F71" s="63"/>
    </row>
    <row r="72" spans="1:6" x14ac:dyDescent="0.35">
      <c r="A72" s="33" t="s">
        <v>22</v>
      </c>
      <c r="B72" s="66">
        <v>0</v>
      </c>
      <c r="C72" s="96">
        <v>1780592</v>
      </c>
      <c r="D72" s="66">
        <v>1859796</v>
      </c>
      <c r="E72" s="66">
        <v>1946289</v>
      </c>
      <c r="F72" s="66">
        <v>2016137</v>
      </c>
    </row>
    <row r="73" spans="1:6" x14ac:dyDescent="0.35">
      <c r="A73" s="41" t="s">
        <v>203</v>
      </c>
      <c r="B73" s="66">
        <v>0</v>
      </c>
      <c r="C73" s="96">
        <v>1780592</v>
      </c>
      <c r="D73" s="66">
        <v>1859796</v>
      </c>
      <c r="E73" s="66">
        <v>1946289</v>
      </c>
      <c r="F73" s="66">
        <v>2016137</v>
      </c>
    </row>
    <row r="74" spans="1:6" x14ac:dyDescent="0.35">
      <c r="A74" s="42" t="s">
        <v>204</v>
      </c>
      <c r="B74" s="122"/>
      <c r="C74" s="154"/>
      <c r="D74" s="154"/>
      <c r="E74" s="154"/>
      <c r="F74" s="154"/>
    </row>
    <row r="75" spans="1:6" x14ac:dyDescent="0.35">
      <c r="A75" s="3" t="s">
        <v>21</v>
      </c>
      <c r="B75" s="63"/>
      <c r="C75" s="95"/>
      <c r="D75" s="63"/>
      <c r="E75" s="63"/>
      <c r="F75" s="63"/>
    </row>
    <row r="76" spans="1:6" x14ac:dyDescent="0.35">
      <c r="A76" s="33" t="s">
        <v>22</v>
      </c>
      <c r="B76" s="66">
        <v>0</v>
      </c>
      <c r="C76" s="96">
        <v>696796</v>
      </c>
      <c r="D76" s="66">
        <v>736352</v>
      </c>
      <c r="E76" s="66">
        <v>780842</v>
      </c>
      <c r="F76" s="66">
        <v>818088</v>
      </c>
    </row>
    <row r="77" spans="1:6" x14ac:dyDescent="0.35">
      <c r="A77" s="41" t="s">
        <v>205</v>
      </c>
      <c r="B77" s="66">
        <v>0</v>
      </c>
      <c r="C77" s="96">
        <v>696796</v>
      </c>
      <c r="D77" s="66">
        <v>736352</v>
      </c>
      <c r="E77" s="66">
        <v>780842</v>
      </c>
      <c r="F77" s="66">
        <v>818088</v>
      </c>
    </row>
    <row r="78" spans="1:6" x14ac:dyDescent="0.35">
      <c r="A78" s="42" t="s">
        <v>206</v>
      </c>
      <c r="B78" s="122"/>
      <c r="C78" s="154"/>
      <c r="D78" s="154"/>
      <c r="E78" s="154"/>
      <c r="F78" s="154"/>
    </row>
    <row r="79" spans="1:6" x14ac:dyDescent="0.35">
      <c r="A79" s="3" t="s">
        <v>21</v>
      </c>
      <c r="B79" s="63"/>
      <c r="C79" s="95"/>
      <c r="D79" s="63"/>
      <c r="E79" s="63"/>
      <c r="F79" s="63"/>
    </row>
    <row r="80" spans="1:6" x14ac:dyDescent="0.35">
      <c r="A80" s="33" t="s">
        <v>22</v>
      </c>
      <c r="B80" s="66">
        <v>0</v>
      </c>
      <c r="C80" s="96">
        <v>607680</v>
      </c>
      <c r="D80" s="66">
        <v>622286</v>
      </c>
      <c r="E80" s="66">
        <v>635995</v>
      </c>
      <c r="F80" s="66">
        <v>651313</v>
      </c>
    </row>
    <row r="81" spans="1:6" x14ac:dyDescent="0.35">
      <c r="A81" s="41" t="s">
        <v>207</v>
      </c>
      <c r="B81" s="66">
        <v>0</v>
      </c>
      <c r="C81" s="96">
        <v>607680</v>
      </c>
      <c r="D81" s="66">
        <v>622286</v>
      </c>
      <c r="E81" s="66">
        <v>635995</v>
      </c>
      <c r="F81" s="66">
        <v>651313</v>
      </c>
    </row>
    <row r="82" spans="1:6" x14ac:dyDescent="0.35">
      <c r="A82" s="42" t="s">
        <v>208</v>
      </c>
      <c r="B82" s="122"/>
      <c r="C82" s="154"/>
      <c r="D82" s="154"/>
      <c r="E82" s="154"/>
      <c r="F82" s="154"/>
    </row>
    <row r="83" spans="1:6" x14ac:dyDescent="0.35">
      <c r="A83" s="3" t="s">
        <v>21</v>
      </c>
      <c r="B83" s="63"/>
      <c r="C83" s="95"/>
      <c r="D83" s="63"/>
      <c r="E83" s="63"/>
      <c r="F83" s="63"/>
    </row>
    <row r="84" spans="1:6" x14ac:dyDescent="0.35">
      <c r="A84" s="33" t="s">
        <v>22</v>
      </c>
      <c r="B84" s="66">
        <v>0</v>
      </c>
      <c r="C84" s="96">
        <v>190800</v>
      </c>
      <c r="D84" s="66">
        <v>198483</v>
      </c>
      <c r="E84" s="66">
        <v>204574</v>
      </c>
      <c r="F84" s="66">
        <v>210590</v>
      </c>
    </row>
    <row r="85" spans="1:6" x14ac:dyDescent="0.35">
      <c r="A85" s="41" t="s">
        <v>209</v>
      </c>
      <c r="B85" s="66">
        <v>0</v>
      </c>
      <c r="C85" s="96">
        <v>190800</v>
      </c>
      <c r="D85" s="66">
        <v>198483</v>
      </c>
      <c r="E85" s="66">
        <v>204574</v>
      </c>
      <c r="F85" s="66">
        <v>210590</v>
      </c>
    </row>
    <row r="86" spans="1:6" x14ac:dyDescent="0.35">
      <c r="A86" s="42" t="s">
        <v>210</v>
      </c>
      <c r="B86" s="122"/>
      <c r="C86" s="154"/>
      <c r="D86" s="154"/>
      <c r="E86" s="154"/>
      <c r="F86" s="154"/>
    </row>
    <row r="87" spans="1:6" x14ac:dyDescent="0.35">
      <c r="A87" s="3" t="s">
        <v>211</v>
      </c>
      <c r="B87" s="63"/>
      <c r="C87" s="95"/>
      <c r="D87" s="63"/>
      <c r="E87" s="63"/>
      <c r="F87" s="63"/>
    </row>
    <row r="88" spans="1:6" x14ac:dyDescent="0.35">
      <c r="A88" s="30" t="s">
        <v>170</v>
      </c>
      <c r="B88" s="66">
        <v>0</v>
      </c>
      <c r="C88" s="96">
        <v>2800</v>
      </c>
      <c r="D88" s="66">
        <v>2800</v>
      </c>
      <c r="E88" s="66">
        <v>2800</v>
      </c>
      <c r="F88" s="66">
        <v>2800</v>
      </c>
    </row>
    <row r="89" spans="1:6" x14ac:dyDescent="0.35">
      <c r="A89" s="41" t="s">
        <v>212</v>
      </c>
      <c r="B89" s="66">
        <v>0</v>
      </c>
      <c r="C89" s="96">
        <v>2800</v>
      </c>
      <c r="D89" s="66">
        <v>2800</v>
      </c>
      <c r="E89" s="66">
        <v>2800</v>
      </c>
      <c r="F89" s="66">
        <v>2800</v>
      </c>
    </row>
    <row r="90" spans="1:6" x14ac:dyDescent="0.35">
      <c r="A90" s="6" t="s">
        <v>192</v>
      </c>
      <c r="B90" s="157">
        <v>0</v>
      </c>
      <c r="C90" s="164">
        <v>9773967</v>
      </c>
      <c r="D90" s="157">
        <v>10247362</v>
      </c>
      <c r="E90" s="157">
        <v>10800420</v>
      </c>
      <c r="F90" s="157">
        <v>11275724</v>
      </c>
    </row>
    <row r="91" spans="1:6" x14ac:dyDescent="0.35">
      <c r="A91" s="36"/>
      <c r="B91" s="157"/>
      <c r="C91" s="157"/>
      <c r="D91" s="157"/>
      <c r="E91" s="157"/>
      <c r="F91" s="157"/>
    </row>
    <row r="92" spans="1:6" x14ac:dyDescent="0.35">
      <c r="A92" s="40" t="s">
        <v>160</v>
      </c>
      <c r="B92" s="152"/>
      <c r="C92" s="102"/>
      <c r="D92" s="102"/>
      <c r="E92" s="102"/>
      <c r="F92" s="102"/>
    </row>
    <row r="93" spans="1:6" x14ac:dyDescent="0.35">
      <c r="A93" s="42" t="s">
        <v>213</v>
      </c>
      <c r="B93" s="154"/>
      <c r="C93" s="154"/>
      <c r="D93" s="154"/>
      <c r="E93" s="154"/>
      <c r="F93" s="154"/>
    </row>
    <row r="94" spans="1:6" x14ac:dyDescent="0.35">
      <c r="A94" s="3" t="s">
        <v>21</v>
      </c>
      <c r="B94" s="63"/>
      <c r="C94" s="95"/>
      <c r="D94" s="63"/>
      <c r="E94" s="63"/>
      <c r="F94" s="63"/>
    </row>
    <row r="95" spans="1:6" x14ac:dyDescent="0.35">
      <c r="A95" s="33" t="s">
        <v>22</v>
      </c>
      <c r="B95" s="66">
        <v>0</v>
      </c>
      <c r="C95" s="96">
        <v>15122971</v>
      </c>
      <c r="D95" s="66">
        <v>13313897</v>
      </c>
      <c r="E95" s="66">
        <v>13007734</v>
      </c>
      <c r="F95" s="66">
        <v>13117468</v>
      </c>
    </row>
    <row r="96" spans="1:6" x14ac:dyDescent="0.35">
      <c r="A96" s="41" t="s">
        <v>201</v>
      </c>
      <c r="B96" s="66">
        <v>0</v>
      </c>
      <c r="C96" s="96">
        <v>15122971</v>
      </c>
      <c r="D96" s="66">
        <v>13313897</v>
      </c>
      <c r="E96" s="66">
        <v>13007734</v>
      </c>
      <c r="F96" s="66">
        <v>13117468</v>
      </c>
    </row>
    <row r="97" spans="1:6" x14ac:dyDescent="0.35">
      <c r="A97" s="42" t="s">
        <v>214</v>
      </c>
      <c r="B97" s="122"/>
      <c r="C97" s="154"/>
      <c r="D97" s="154"/>
      <c r="E97" s="154"/>
      <c r="F97" s="154"/>
    </row>
    <row r="98" spans="1:6" x14ac:dyDescent="0.35">
      <c r="A98" s="3" t="s">
        <v>21</v>
      </c>
      <c r="B98" s="63"/>
      <c r="C98" s="95"/>
      <c r="D98" s="63"/>
      <c r="E98" s="63"/>
      <c r="F98" s="63"/>
    </row>
    <row r="99" spans="1:6" x14ac:dyDescent="0.35">
      <c r="A99" s="33" t="s">
        <v>22</v>
      </c>
      <c r="B99" s="66">
        <v>0</v>
      </c>
      <c r="C99" s="96">
        <v>1135770</v>
      </c>
      <c r="D99" s="66">
        <v>975485</v>
      </c>
      <c r="E99" s="66">
        <v>945957</v>
      </c>
      <c r="F99" s="66">
        <v>955059</v>
      </c>
    </row>
    <row r="100" spans="1:6" x14ac:dyDescent="0.35">
      <c r="A100" s="41" t="s">
        <v>203</v>
      </c>
      <c r="B100" s="66">
        <v>0</v>
      </c>
      <c r="C100" s="96">
        <v>1135770</v>
      </c>
      <c r="D100" s="66">
        <v>975485</v>
      </c>
      <c r="E100" s="66">
        <v>945957</v>
      </c>
      <c r="F100" s="66">
        <v>955059</v>
      </c>
    </row>
    <row r="101" spans="1:6" x14ac:dyDescent="0.35">
      <c r="A101" s="42" t="s">
        <v>215</v>
      </c>
      <c r="B101" s="122"/>
      <c r="C101" s="154"/>
      <c r="D101" s="154"/>
      <c r="E101" s="154"/>
      <c r="F101" s="154"/>
    </row>
    <row r="102" spans="1:6" x14ac:dyDescent="0.35">
      <c r="A102" s="3" t="s">
        <v>21</v>
      </c>
      <c r="B102" s="63"/>
      <c r="C102" s="95"/>
      <c r="D102" s="63"/>
      <c r="E102" s="63"/>
      <c r="F102" s="63"/>
    </row>
    <row r="103" spans="1:6" x14ac:dyDescent="0.35">
      <c r="A103" s="33" t="s">
        <v>22</v>
      </c>
      <c r="B103" s="66">
        <v>0</v>
      </c>
      <c r="C103" s="96">
        <v>4878600</v>
      </c>
      <c r="D103" s="66">
        <v>4918790</v>
      </c>
      <c r="E103" s="66">
        <v>5024244</v>
      </c>
      <c r="F103" s="66">
        <v>5169634</v>
      </c>
    </row>
    <row r="104" spans="1:6" x14ac:dyDescent="0.35">
      <c r="A104" s="41" t="s">
        <v>205</v>
      </c>
      <c r="B104" s="66">
        <v>0</v>
      </c>
      <c r="C104" s="96">
        <v>4878600</v>
      </c>
      <c r="D104" s="66">
        <v>4918790</v>
      </c>
      <c r="E104" s="66">
        <v>5024244</v>
      </c>
      <c r="F104" s="66">
        <v>5169634</v>
      </c>
    </row>
    <row r="105" spans="1:6" x14ac:dyDescent="0.35">
      <c r="A105" s="42" t="s">
        <v>216</v>
      </c>
      <c r="B105" s="122"/>
      <c r="C105" s="154"/>
      <c r="D105" s="154"/>
      <c r="E105" s="154"/>
      <c r="F105" s="154"/>
    </row>
    <row r="106" spans="1:6" x14ac:dyDescent="0.35">
      <c r="A106" s="3" t="s">
        <v>21</v>
      </c>
      <c r="B106" s="63"/>
      <c r="C106" s="95"/>
      <c r="D106" s="63"/>
      <c r="E106" s="63"/>
      <c r="F106" s="63"/>
    </row>
    <row r="107" spans="1:6" x14ac:dyDescent="0.35">
      <c r="A107" s="33" t="s">
        <v>22</v>
      </c>
      <c r="B107" s="66">
        <v>0</v>
      </c>
      <c r="C107" s="96">
        <v>985654</v>
      </c>
      <c r="D107" s="66">
        <v>933552</v>
      </c>
      <c r="E107" s="66">
        <v>935182</v>
      </c>
      <c r="F107" s="66">
        <v>951817</v>
      </c>
    </row>
    <row r="108" spans="1:6" x14ac:dyDescent="0.35">
      <c r="A108" s="41" t="s">
        <v>207</v>
      </c>
      <c r="B108" s="66">
        <v>0</v>
      </c>
      <c r="C108" s="96">
        <v>985654</v>
      </c>
      <c r="D108" s="66">
        <v>933552</v>
      </c>
      <c r="E108" s="66">
        <v>935182</v>
      </c>
      <c r="F108" s="66">
        <v>951817</v>
      </c>
    </row>
    <row r="109" spans="1:6" x14ac:dyDescent="0.35">
      <c r="A109" s="42" t="s">
        <v>217</v>
      </c>
      <c r="B109" s="122"/>
      <c r="C109" s="154"/>
      <c r="D109" s="154"/>
      <c r="E109" s="154"/>
      <c r="F109" s="154"/>
    </row>
    <row r="110" spans="1:6" x14ac:dyDescent="0.35">
      <c r="A110" s="3" t="s">
        <v>21</v>
      </c>
      <c r="B110" s="63"/>
      <c r="C110" s="95"/>
      <c r="D110" s="63"/>
      <c r="E110" s="63"/>
      <c r="F110" s="63"/>
    </row>
    <row r="111" spans="1:6" x14ac:dyDescent="0.35">
      <c r="A111" s="33" t="s">
        <v>22</v>
      </c>
      <c r="B111" s="66">
        <v>0</v>
      </c>
      <c r="C111" s="96">
        <v>136223</v>
      </c>
      <c r="D111" s="66">
        <v>141320</v>
      </c>
      <c r="E111" s="66">
        <v>149922</v>
      </c>
      <c r="F111" s="66">
        <v>156930</v>
      </c>
    </row>
    <row r="112" spans="1:6" x14ac:dyDescent="0.35">
      <c r="A112" s="41" t="s">
        <v>209</v>
      </c>
      <c r="B112" s="156">
        <v>0</v>
      </c>
      <c r="C112" s="214">
        <v>136223</v>
      </c>
      <c r="D112" s="156">
        <v>141320</v>
      </c>
      <c r="E112" s="156">
        <v>149922</v>
      </c>
      <c r="F112" s="156">
        <v>156930</v>
      </c>
    </row>
    <row r="113" spans="1:6" x14ac:dyDescent="0.35">
      <c r="A113" s="42" t="s">
        <v>218</v>
      </c>
      <c r="B113" s="122"/>
      <c r="C113" s="154"/>
      <c r="D113" s="154"/>
      <c r="E113" s="154"/>
      <c r="F113" s="154"/>
    </row>
    <row r="114" spans="1:6" x14ac:dyDescent="0.35">
      <c r="A114" s="3" t="s">
        <v>211</v>
      </c>
      <c r="B114" s="63"/>
      <c r="C114" s="95"/>
      <c r="D114" s="63"/>
      <c r="E114" s="63"/>
      <c r="F114" s="63"/>
    </row>
    <row r="115" spans="1:6" x14ac:dyDescent="0.35">
      <c r="A115" s="30" t="s">
        <v>170</v>
      </c>
      <c r="B115" s="66">
        <v>0</v>
      </c>
      <c r="C115" s="96">
        <v>200</v>
      </c>
      <c r="D115" s="66">
        <v>200</v>
      </c>
      <c r="E115" s="66">
        <v>200</v>
      </c>
      <c r="F115" s="66">
        <v>200</v>
      </c>
    </row>
    <row r="116" spans="1:6" x14ac:dyDescent="0.35">
      <c r="A116" s="41" t="s">
        <v>212</v>
      </c>
      <c r="B116" s="66">
        <v>0</v>
      </c>
      <c r="C116" s="96">
        <v>200</v>
      </c>
      <c r="D116" s="66">
        <v>200</v>
      </c>
      <c r="E116" s="66">
        <v>200</v>
      </c>
      <c r="F116" s="66">
        <v>200</v>
      </c>
    </row>
    <row r="117" spans="1:6" x14ac:dyDescent="0.35">
      <c r="A117" s="42" t="s">
        <v>219</v>
      </c>
      <c r="B117" s="122"/>
      <c r="C117" s="154"/>
      <c r="D117" s="154"/>
      <c r="E117" s="154"/>
      <c r="F117" s="154"/>
    </row>
    <row r="118" spans="1:6" x14ac:dyDescent="0.35">
      <c r="A118" s="3" t="s">
        <v>21</v>
      </c>
      <c r="B118" s="63"/>
      <c r="C118" s="95"/>
      <c r="D118" s="63"/>
      <c r="E118" s="63"/>
      <c r="F118" s="63"/>
    </row>
    <row r="119" spans="1:6" x14ac:dyDescent="0.35">
      <c r="A119" s="33" t="s">
        <v>22</v>
      </c>
      <c r="B119" s="66">
        <v>0</v>
      </c>
      <c r="C119" s="96">
        <v>26569</v>
      </c>
      <c r="D119" s="66">
        <v>19706</v>
      </c>
      <c r="E119" s="66">
        <v>20303</v>
      </c>
      <c r="F119" s="66">
        <v>20859</v>
      </c>
    </row>
    <row r="120" spans="1:6" x14ac:dyDescent="0.35">
      <c r="A120" s="41" t="s">
        <v>220</v>
      </c>
      <c r="B120" s="156">
        <v>0</v>
      </c>
      <c r="C120" s="214">
        <v>26569</v>
      </c>
      <c r="D120" s="156">
        <v>19706</v>
      </c>
      <c r="E120" s="156">
        <v>20303</v>
      </c>
      <c r="F120" s="156">
        <v>20859</v>
      </c>
    </row>
    <row r="121" spans="1:6" x14ac:dyDescent="0.35">
      <c r="A121" s="42" t="s">
        <v>221</v>
      </c>
      <c r="B121" s="122"/>
      <c r="C121" s="154"/>
      <c r="D121" s="154"/>
      <c r="E121" s="154"/>
      <c r="F121" s="154"/>
    </row>
    <row r="122" spans="1:6" x14ac:dyDescent="0.35">
      <c r="A122" s="3" t="s">
        <v>21</v>
      </c>
      <c r="B122" s="63"/>
      <c r="C122" s="95"/>
      <c r="D122" s="63"/>
      <c r="E122" s="63"/>
      <c r="F122" s="63"/>
    </row>
    <row r="123" spans="1:6" x14ac:dyDescent="0.35">
      <c r="A123" s="33" t="s">
        <v>22</v>
      </c>
      <c r="B123" s="66">
        <v>0</v>
      </c>
      <c r="C123" s="96">
        <v>13915</v>
      </c>
      <c r="D123" s="66">
        <v>13577</v>
      </c>
      <c r="E123" s="66">
        <v>14549</v>
      </c>
      <c r="F123" s="66">
        <v>14981</v>
      </c>
    </row>
    <row r="124" spans="1:6" x14ac:dyDescent="0.35">
      <c r="A124" s="41" t="s">
        <v>222</v>
      </c>
      <c r="B124" s="156">
        <v>0</v>
      </c>
      <c r="C124" s="214">
        <v>13915</v>
      </c>
      <c r="D124" s="156">
        <v>13577</v>
      </c>
      <c r="E124" s="156">
        <v>14549</v>
      </c>
      <c r="F124" s="156">
        <v>14981</v>
      </c>
    </row>
    <row r="125" spans="1:6" x14ac:dyDescent="0.35">
      <c r="A125" s="42" t="s">
        <v>223</v>
      </c>
      <c r="B125" s="122"/>
      <c r="C125" s="154"/>
      <c r="D125" s="154"/>
      <c r="E125" s="154"/>
      <c r="F125" s="154"/>
    </row>
    <row r="126" spans="1:6" x14ac:dyDescent="0.35">
      <c r="A126" s="3" t="s">
        <v>211</v>
      </c>
      <c r="B126" s="63"/>
      <c r="C126" s="95"/>
      <c r="D126" s="63"/>
      <c r="E126" s="63"/>
      <c r="F126" s="63"/>
    </row>
    <row r="127" spans="1:6" x14ac:dyDescent="0.35">
      <c r="A127" s="30" t="s">
        <v>170</v>
      </c>
      <c r="B127" s="66">
        <v>0</v>
      </c>
      <c r="C127" s="96">
        <v>1565</v>
      </c>
      <c r="D127" s="66">
        <v>1572</v>
      </c>
      <c r="E127" s="66">
        <v>1580</v>
      </c>
      <c r="F127" s="66">
        <v>1587</v>
      </c>
    </row>
    <row r="128" spans="1:6" x14ac:dyDescent="0.35">
      <c r="A128" s="41" t="s">
        <v>224</v>
      </c>
      <c r="B128" s="66">
        <v>0</v>
      </c>
      <c r="C128" s="96">
        <v>1565</v>
      </c>
      <c r="D128" s="66">
        <v>1572</v>
      </c>
      <c r="E128" s="66">
        <v>1580</v>
      </c>
      <c r="F128" s="66">
        <v>1587</v>
      </c>
    </row>
    <row r="129" spans="1:8" x14ac:dyDescent="0.35">
      <c r="A129" s="42" t="s">
        <v>225</v>
      </c>
      <c r="B129" s="122"/>
      <c r="C129" s="154"/>
      <c r="D129" s="154"/>
      <c r="E129" s="154"/>
      <c r="F129" s="154"/>
    </row>
    <row r="130" spans="1:8" x14ac:dyDescent="0.35">
      <c r="A130" s="3" t="s">
        <v>211</v>
      </c>
      <c r="B130" s="63"/>
      <c r="C130" s="95"/>
      <c r="D130" s="63"/>
      <c r="E130" s="63"/>
      <c r="F130" s="63"/>
    </row>
    <row r="131" spans="1:8" x14ac:dyDescent="0.35">
      <c r="A131" s="30" t="s">
        <v>170</v>
      </c>
      <c r="B131" s="66">
        <v>0</v>
      </c>
      <c r="C131" s="96">
        <v>4489</v>
      </c>
      <c r="D131" s="66">
        <v>1122</v>
      </c>
      <c r="E131" s="66">
        <v>0</v>
      </c>
      <c r="F131" s="66">
        <v>0</v>
      </c>
    </row>
    <row r="132" spans="1:8" x14ac:dyDescent="0.35">
      <c r="A132" s="41" t="s">
        <v>226</v>
      </c>
      <c r="B132" s="66">
        <v>0</v>
      </c>
      <c r="C132" s="96">
        <v>4489</v>
      </c>
      <c r="D132" s="66">
        <v>1122</v>
      </c>
      <c r="E132" s="66">
        <v>0</v>
      </c>
      <c r="F132" s="66">
        <v>0</v>
      </c>
    </row>
    <row r="133" spans="1:8" x14ac:dyDescent="0.35">
      <c r="A133" s="6" t="s">
        <v>192</v>
      </c>
      <c r="B133" s="157">
        <v>0</v>
      </c>
      <c r="C133" s="164">
        <v>22305956</v>
      </c>
      <c r="D133" s="157">
        <v>20319221</v>
      </c>
      <c r="E133" s="157">
        <v>20099671</v>
      </c>
      <c r="F133" s="157">
        <v>20388535</v>
      </c>
      <c r="H133" s="159"/>
    </row>
    <row r="134" spans="1:8" x14ac:dyDescent="0.35">
      <c r="A134" s="36"/>
      <c r="B134" s="157"/>
      <c r="C134" s="157"/>
      <c r="D134" s="157"/>
      <c r="E134" s="157"/>
      <c r="F134" s="157"/>
    </row>
    <row r="135" spans="1:8" x14ac:dyDescent="0.35">
      <c r="A135" s="40" t="s">
        <v>162</v>
      </c>
      <c r="B135" s="152"/>
      <c r="C135" s="102"/>
      <c r="D135" s="102"/>
      <c r="E135" s="102"/>
      <c r="F135" s="102"/>
    </row>
    <row r="136" spans="1:8" x14ac:dyDescent="0.35">
      <c r="A136" s="42" t="s">
        <v>227</v>
      </c>
      <c r="B136" s="154"/>
      <c r="C136" s="154"/>
      <c r="D136" s="154"/>
      <c r="E136" s="154"/>
      <c r="F136" s="154"/>
    </row>
    <row r="137" spans="1:8" x14ac:dyDescent="0.35">
      <c r="A137" s="3" t="s">
        <v>21</v>
      </c>
      <c r="B137" s="63"/>
      <c r="C137" s="95"/>
      <c r="D137" s="63"/>
      <c r="E137" s="63"/>
      <c r="F137" s="63"/>
    </row>
    <row r="138" spans="1:8" x14ac:dyDescent="0.35">
      <c r="A138" s="33" t="s">
        <v>22</v>
      </c>
      <c r="B138" s="66">
        <v>0</v>
      </c>
      <c r="C138" s="96">
        <v>2068313</v>
      </c>
      <c r="D138" s="66">
        <v>2052731</v>
      </c>
      <c r="E138" s="66">
        <v>2023738</v>
      </c>
      <c r="F138" s="66">
        <v>2008360</v>
      </c>
    </row>
    <row r="139" spans="1:8" x14ac:dyDescent="0.35">
      <c r="A139" s="41" t="s">
        <v>201</v>
      </c>
      <c r="B139" s="156">
        <v>0</v>
      </c>
      <c r="C139" s="214">
        <v>2068313</v>
      </c>
      <c r="D139" s="156">
        <v>2052731</v>
      </c>
      <c r="E139" s="156">
        <v>2023738</v>
      </c>
      <c r="F139" s="156">
        <v>2008360</v>
      </c>
    </row>
    <row r="140" spans="1:8" x14ac:dyDescent="0.35">
      <c r="A140" s="42" t="s">
        <v>228</v>
      </c>
      <c r="B140" s="122"/>
      <c r="C140" s="154"/>
      <c r="D140" s="154"/>
      <c r="E140" s="154"/>
      <c r="F140" s="154"/>
    </row>
    <row r="141" spans="1:8" x14ac:dyDescent="0.35">
      <c r="A141" s="3" t="s">
        <v>21</v>
      </c>
      <c r="B141" s="63"/>
      <c r="C141" s="95"/>
      <c r="D141" s="63"/>
      <c r="E141" s="63"/>
      <c r="F141" s="63"/>
    </row>
    <row r="142" spans="1:8" x14ac:dyDescent="0.35">
      <c r="A142" s="33" t="s">
        <v>22</v>
      </c>
      <c r="B142" s="66">
        <v>0</v>
      </c>
      <c r="C142" s="96">
        <v>532098</v>
      </c>
      <c r="D142" s="66">
        <v>521005</v>
      </c>
      <c r="E142" s="66">
        <v>509040</v>
      </c>
      <c r="F142" s="66">
        <v>495054</v>
      </c>
    </row>
    <row r="143" spans="1:8" x14ac:dyDescent="0.35">
      <c r="A143" s="41" t="s">
        <v>203</v>
      </c>
      <c r="B143" s="156">
        <v>0</v>
      </c>
      <c r="C143" s="214">
        <v>532098</v>
      </c>
      <c r="D143" s="156">
        <v>521005</v>
      </c>
      <c r="E143" s="156">
        <v>509040</v>
      </c>
      <c r="F143" s="156">
        <v>495054</v>
      </c>
    </row>
    <row r="144" spans="1:8" x14ac:dyDescent="0.35">
      <c r="A144" s="42" t="s">
        <v>229</v>
      </c>
      <c r="B144" s="122"/>
      <c r="C144" s="154"/>
      <c r="D144" s="154"/>
      <c r="E144" s="154"/>
      <c r="F144" s="154"/>
    </row>
    <row r="145" spans="1:6" x14ac:dyDescent="0.35">
      <c r="A145" s="3" t="s">
        <v>21</v>
      </c>
      <c r="B145" s="63"/>
      <c r="C145" s="95"/>
      <c r="D145" s="63"/>
      <c r="E145" s="63"/>
      <c r="F145" s="63"/>
    </row>
    <row r="146" spans="1:6" x14ac:dyDescent="0.35">
      <c r="A146" s="33" t="s">
        <v>24</v>
      </c>
      <c r="B146" s="66">
        <v>0</v>
      </c>
      <c r="C146" s="96">
        <v>155262</v>
      </c>
      <c r="D146" s="66">
        <v>163995</v>
      </c>
      <c r="E146" s="66">
        <v>164727</v>
      </c>
      <c r="F146" s="66">
        <v>167495</v>
      </c>
    </row>
    <row r="147" spans="1:6" x14ac:dyDescent="0.35">
      <c r="A147" s="41" t="s">
        <v>205</v>
      </c>
      <c r="B147" s="156">
        <v>0</v>
      </c>
      <c r="C147" s="214">
        <v>155262</v>
      </c>
      <c r="D147" s="156">
        <v>163995</v>
      </c>
      <c r="E147" s="156">
        <v>164727</v>
      </c>
      <c r="F147" s="156">
        <v>167495</v>
      </c>
    </row>
    <row r="148" spans="1:6" x14ac:dyDescent="0.35">
      <c r="A148" s="42" t="s">
        <v>230</v>
      </c>
      <c r="B148" s="122"/>
      <c r="C148" s="154"/>
      <c r="D148" s="154"/>
      <c r="E148" s="154"/>
      <c r="F148" s="154"/>
    </row>
    <row r="149" spans="1:6" x14ac:dyDescent="0.35">
      <c r="A149" s="3" t="s">
        <v>21</v>
      </c>
      <c r="B149" s="63"/>
      <c r="C149" s="95"/>
      <c r="D149" s="63"/>
      <c r="E149" s="63"/>
      <c r="F149" s="63"/>
    </row>
    <row r="150" spans="1:6" x14ac:dyDescent="0.35">
      <c r="A150" s="33" t="s">
        <v>24</v>
      </c>
      <c r="B150" s="66">
        <v>0</v>
      </c>
      <c r="C150" s="96">
        <v>128685</v>
      </c>
      <c r="D150" s="66">
        <v>131322</v>
      </c>
      <c r="E150" s="66">
        <v>134920</v>
      </c>
      <c r="F150" s="66">
        <v>138857</v>
      </c>
    </row>
    <row r="151" spans="1:6" x14ac:dyDescent="0.35">
      <c r="A151" s="41" t="s">
        <v>207</v>
      </c>
      <c r="B151" s="156">
        <v>0</v>
      </c>
      <c r="C151" s="214">
        <v>128685</v>
      </c>
      <c r="D151" s="156">
        <v>131322</v>
      </c>
      <c r="E151" s="156">
        <v>134920</v>
      </c>
      <c r="F151" s="156">
        <v>138857</v>
      </c>
    </row>
    <row r="152" spans="1:6" x14ac:dyDescent="0.35">
      <c r="A152" s="42" t="s">
        <v>231</v>
      </c>
      <c r="B152" s="122"/>
      <c r="C152" s="154"/>
      <c r="D152" s="154"/>
      <c r="E152" s="154"/>
      <c r="F152" s="154"/>
    </row>
    <row r="153" spans="1:6" x14ac:dyDescent="0.35">
      <c r="A153" s="3" t="s">
        <v>21</v>
      </c>
      <c r="B153" s="63"/>
      <c r="C153" s="95"/>
      <c r="D153" s="63"/>
      <c r="E153" s="63"/>
      <c r="F153" s="63"/>
    </row>
    <row r="154" spans="1:6" x14ac:dyDescent="0.35">
      <c r="A154" s="33" t="s">
        <v>22</v>
      </c>
      <c r="B154" s="66">
        <v>0</v>
      </c>
      <c r="C154" s="96">
        <v>79056</v>
      </c>
      <c r="D154" s="66">
        <v>89820</v>
      </c>
      <c r="E154" s="66">
        <v>101710</v>
      </c>
      <c r="F154" s="66">
        <v>118028</v>
      </c>
    </row>
    <row r="155" spans="1:6" x14ac:dyDescent="0.35">
      <c r="A155" s="41" t="s">
        <v>209</v>
      </c>
      <c r="B155" s="156">
        <v>0</v>
      </c>
      <c r="C155" s="214">
        <v>79056</v>
      </c>
      <c r="D155" s="156">
        <v>89820</v>
      </c>
      <c r="E155" s="156">
        <v>101710</v>
      </c>
      <c r="F155" s="156">
        <v>118028</v>
      </c>
    </row>
    <row r="156" spans="1:6" x14ac:dyDescent="0.35">
      <c r="A156" s="42" t="s">
        <v>232</v>
      </c>
      <c r="B156" s="122"/>
      <c r="C156" s="154"/>
      <c r="D156" s="154"/>
      <c r="E156" s="154"/>
      <c r="F156" s="154"/>
    </row>
    <row r="157" spans="1:6" x14ac:dyDescent="0.35">
      <c r="A157" s="3" t="s">
        <v>21</v>
      </c>
      <c r="B157" s="63"/>
      <c r="C157" s="95"/>
      <c r="D157" s="63"/>
      <c r="E157" s="63"/>
      <c r="F157" s="63"/>
    </row>
    <row r="158" spans="1:6" x14ac:dyDescent="0.35">
      <c r="A158" s="33" t="s">
        <v>24</v>
      </c>
      <c r="B158" s="66">
        <v>0</v>
      </c>
      <c r="C158" s="96">
        <v>2246</v>
      </c>
      <c r="D158" s="66">
        <v>2370</v>
      </c>
      <c r="E158" s="66">
        <v>2505</v>
      </c>
      <c r="F158" s="66">
        <v>4533</v>
      </c>
    </row>
    <row r="159" spans="1:6" x14ac:dyDescent="0.35">
      <c r="A159" s="41" t="s">
        <v>212</v>
      </c>
      <c r="B159" s="156">
        <v>0</v>
      </c>
      <c r="C159" s="214">
        <v>2246</v>
      </c>
      <c r="D159" s="156">
        <v>2370</v>
      </c>
      <c r="E159" s="156">
        <v>2505</v>
      </c>
      <c r="F159" s="156">
        <v>4533</v>
      </c>
    </row>
    <row r="160" spans="1:6" x14ac:dyDescent="0.35">
      <c r="A160" s="42" t="s">
        <v>233</v>
      </c>
      <c r="B160" s="122"/>
      <c r="C160" s="154"/>
      <c r="D160" s="154"/>
      <c r="E160" s="154"/>
      <c r="F160" s="154"/>
    </row>
    <row r="161" spans="1:6" x14ac:dyDescent="0.35">
      <c r="A161" s="3" t="s">
        <v>21</v>
      </c>
      <c r="B161" s="63"/>
      <c r="C161" s="95"/>
      <c r="D161" s="63"/>
      <c r="E161" s="63"/>
      <c r="F161" s="63"/>
    </row>
    <row r="162" spans="1:6" x14ac:dyDescent="0.35">
      <c r="A162" s="33" t="s">
        <v>24</v>
      </c>
      <c r="B162" s="66">
        <v>0</v>
      </c>
      <c r="C162" s="96">
        <v>87444</v>
      </c>
      <c r="D162" s="66">
        <v>90903</v>
      </c>
      <c r="E162" s="66">
        <v>93995</v>
      </c>
      <c r="F162" s="66">
        <v>96432</v>
      </c>
    </row>
    <row r="163" spans="1:6" x14ac:dyDescent="0.35">
      <c r="A163" s="41" t="s">
        <v>220</v>
      </c>
      <c r="B163" s="156">
        <v>0</v>
      </c>
      <c r="C163" s="214">
        <v>87444</v>
      </c>
      <c r="D163" s="156">
        <v>90903</v>
      </c>
      <c r="E163" s="156">
        <v>93995</v>
      </c>
      <c r="F163" s="156">
        <v>96432</v>
      </c>
    </row>
    <row r="164" spans="1:6" x14ac:dyDescent="0.35">
      <c r="A164" s="6" t="s">
        <v>192</v>
      </c>
      <c r="B164" s="157">
        <v>0</v>
      </c>
      <c r="C164" s="215">
        <v>3053104</v>
      </c>
      <c r="D164" s="157">
        <v>3052146</v>
      </c>
      <c r="E164" s="157">
        <v>3030635</v>
      </c>
      <c r="F164" s="157">
        <v>3028759</v>
      </c>
    </row>
    <row r="165" spans="1:6" x14ac:dyDescent="0.35">
      <c r="A165" s="36"/>
      <c r="B165" s="157"/>
      <c r="C165" s="157"/>
      <c r="D165" s="157"/>
      <c r="E165" s="157"/>
      <c r="F165" s="157"/>
    </row>
    <row r="166" spans="1:6" x14ac:dyDescent="0.35">
      <c r="A166" s="40" t="s">
        <v>234</v>
      </c>
      <c r="B166" s="152"/>
      <c r="C166" s="102"/>
      <c r="D166" s="102"/>
      <c r="E166" s="102"/>
      <c r="F166" s="102"/>
    </row>
    <row r="167" spans="1:6" x14ac:dyDescent="0.35">
      <c r="A167" s="45" t="s">
        <v>235</v>
      </c>
      <c r="B167" s="158"/>
      <c r="C167" s="216"/>
      <c r="D167" s="216"/>
      <c r="E167" s="216"/>
      <c r="F167" s="216"/>
    </row>
    <row r="168" spans="1:6" x14ac:dyDescent="0.35">
      <c r="A168" s="3" t="s">
        <v>236</v>
      </c>
      <c r="B168" s="155"/>
      <c r="C168" s="161"/>
      <c r="D168" s="155"/>
      <c r="E168" s="155"/>
      <c r="F168" s="155"/>
    </row>
    <row r="169" spans="1:6" x14ac:dyDescent="0.35">
      <c r="A169" s="30" t="s">
        <v>172</v>
      </c>
      <c r="B169" s="155">
        <v>0</v>
      </c>
      <c r="C169" s="161">
        <v>112791</v>
      </c>
      <c r="D169" s="155">
        <v>106507</v>
      </c>
      <c r="E169" s="155">
        <v>104897</v>
      </c>
      <c r="F169" s="155">
        <v>102863</v>
      </c>
    </row>
    <row r="170" spans="1:6" x14ac:dyDescent="0.35">
      <c r="A170" s="30" t="s">
        <v>166</v>
      </c>
      <c r="B170" s="155">
        <v>0</v>
      </c>
      <c r="C170" s="161">
        <v>6054</v>
      </c>
      <c r="D170" s="155">
        <v>6054</v>
      </c>
      <c r="E170" s="155">
        <v>6054</v>
      </c>
      <c r="F170" s="155">
        <v>6054</v>
      </c>
    </row>
    <row r="171" spans="1:6" x14ac:dyDescent="0.35">
      <c r="A171" s="30" t="s">
        <v>240</v>
      </c>
      <c r="B171" s="66">
        <v>0</v>
      </c>
      <c r="C171" s="96">
        <v>2237</v>
      </c>
      <c r="D171" s="66">
        <v>1921</v>
      </c>
      <c r="E171" s="66">
        <v>1879</v>
      </c>
      <c r="F171" s="66">
        <v>1812</v>
      </c>
    </row>
    <row r="172" spans="1:6" x14ac:dyDescent="0.35">
      <c r="A172" s="3" t="s">
        <v>201</v>
      </c>
      <c r="B172" s="66">
        <v>0</v>
      </c>
      <c r="C172" s="96">
        <v>121082</v>
      </c>
      <c r="D172" s="66">
        <v>114482</v>
      </c>
      <c r="E172" s="66">
        <v>112830</v>
      </c>
      <c r="F172" s="66">
        <v>110729</v>
      </c>
    </row>
    <row r="173" spans="1:6" x14ac:dyDescent="0.35">
      <c r="A173" s="6" t="s">
        <v>192</v>
      </c>
      <c r="B173" s="157">
        <v>0</v>
      </c>
      <c r="C173" s="164">
        <v>121082</v>
      </c>
      <c r="D173" s="157">
        <v>114482</v>
      </c>
      <c r="E173" s="157">
        <v>112830</v>
      </c>
      <c r="F173" s="157">
        <v>110729</v>
      </c>
    </row>
    <row r="174" spans="1:6" s="203" customFormat="1" x14ac:dyDescent="0.35">
      <c r="A174" s="241" t="s">
        <v>237</v>
      </c>
      <c r="B174" s="241"/>
      <c r="C174" s="241"/>
      <c r="D174" s="241"/>
      <c r="E174" s="241"/>
      <c r="F174" s="241"/>
    </row>
    <row r="175" spans="1:6" s="203" customFormat="1" x14ac:dyDescent="0.35">
      <c r="A175" s="244" t="s">
        <v>238</v>
      </c>
      <c r="B175" s="244"/>
      <c r="C175" s="244"/>
      <c r="D175" s="244"/>
      <c r="E175" s="244"/>
      <c r="F175" s="244"/>
    </row>
    <row r="176" spans="1:6" s="203" customFormat="1" x14ac:dyDescent="0.35">
      <c r="A176" s="244" t="s">
        <v>176</v>
      </c>
      <c r="B176" s="244"/>
      <c r="C176" s="244"/>
      <c r="D176" s="244"/>
      <c r="E176" s="244"/>
      <c r="F176" s="244"/>
    </row>
    <row r="177" spans="2:6" s="203" customFormat="1" x14ac:dyDescent="0.35">
      <c r="B177" s="151"/>
      <c r="C177" s="142"/>
      <c r="D177" s="142"/>
      <c r="E177" s="142"/>
      <c r="F177" s="142"/>
    </row>
  </sheetData>
  <mergeCells count="1">
    <mergeCell ref="A33:F33"/>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2"/>
  <sheetViews>
    <sheetView showGridLines="0" workbookViewId="0">
      <selection activeCell="I4" sqref="I4"/>
    </sheetView>
  </sheetViews>
  <sheetFormatPr defaultColWidth="8.81640625" defaultRowHeight="14.5" x14ac:dyDescent="0.35"/>
  <cols>
    <col min="1" max="1" width="60.1796875" style="10" bestFit="1" customWidth="1"/>
    <col min="2" max="4" width="11.453125" style="142" customWidth="1"/>
    <col min="5" max="6" width="8.81640625" style="142"/>
    <col min="7" max="16384" width="8.81640625" style="10"/>
  </cols>
  <sheetData>
    <row r="1" spans="1:6" x14ac:dyDescent="0.35">
      <c r="A1" s="25" t="s">
        <v>241</v>
      </c>
      <c r="B1" s="26"/>
      <c r="C1" s="26"/>
      <c r="D1" s="26"/>
      <c r="E1" s="26"/>
      <c r="F1" s="26"/>
    </row>
    <row r="2" spans="1:6" ht="51.5" x14ac:dyDescent="0.35">
      <c r="A2" s="29" t="s">
        <v>148</v>
      </c>
      <c r="B2" s="177" t="s">
        <v>636</v>
      </c>
      <c r="C2" s="178" t="s">
        <v>637</v>
      </c>
      <c r="D2" s="179" t="s">
        <v>638</v>
      </c>
      <c r="E2" s="179" t="s">
        <v>639</v>
      </c>
      <c r="F2" s="179" t="s">
        <v>640</v>
      </c>
    </row>
    <row r="3" spans="1:6" x14ac:dyDescent="0.35">
      <c r="A3" s="38" t="s">
        <v>242</v>
      </c>
      <c r="B3" s="143"/>
      <c r="C3" s="143"/>
      <c r="D3" s="143"/>
      <c r="E3" s="143"/>
      <c r="F3" s="143"/>
    </row>
    <row r="4" spans="1:6" x14ac:dyDescent="0.35">
      <c r="A4" s="2" t="s">
        <v>150</v>
      </c>
      <c r="B4" s="74"/>
      <c r="C4" s="95"/>
      <c r="D4" s="74"/>
      <c r="E4" s="74"/>
      <c r="F4" s="74"/>
    </row>
    <row r="5" spans="1:6" x14ac:dyDescent="0.35">
      <c r="A5" s="3" t="s">
        <v>21</v>
      </c>
      <c r="B5" s="74"/>
      <c r="C5" s="95"/>
      <c r="D5" s="74"/>
      <c r="E5" s="74"/>
      <c r="F5" s="74"/>
    </row>
    <row r="6" spans="1:6" x14ac:dyDescent="0.35">
      <c r="A6" s="33" t="s">
        <v>600</v>
      </c>
      <c r="B6" s="75">
        <v>18364952</v>
      </c>
      <c r="C6" s="95">
        <v>0</v>
      </c>
      <c r="D6" s="63">
        <v>0</v>
      </c>
      <c r="E6" s="74">
        <v>0</v>
      </c>
      <c r="F6" s="74">
        <v>0</v>
      </c>
    </row>
    <row r="7" spans="1:6" x14ac:dyDescent="0.35">
      <c r="A7" s="27" t="s">
        <v>151</v>
      </c>
      <c r="B7" s="160">
        <v>18364952</v>
      </c>
      <c r="C7" s="144">
        <v>0</v>
      </c>
      <c r="D7" s="160">
        <v>0</v>
      </c>
      <c r="E7" s="160">
        <v>0</v>
      </c>
      <c r="F7" s="160">
        <v>0</v>
      </c>
    </row>
    <row r="8" spans="1:6" x14ac:dyDescent="0.35">
      <c r="A8" s="6" t="s">
        <v>152</v>
      </c>
      <c r="B8" s="119">
        <v>18364952</v>
      </c>
      <c r="C8" s="97">
        <v>0</v>
      </c>
      <c r="D8" s="119">
        <v>0</v>
      </c>
      <c r="E8" s="119">
        <v>0</v>
      </c>
      <c r="F8" s="119">
        <v>0</v>
      </c>
    </row>
    <row r="9" spans="1:6" x14ac:dyDescent="0.35">
      <c r="A9" s="38" t="s">
        <v>243</v>
      </c>
      <c r="B9" s="143"/>
      <c r="C9" s="144"/>
      <c r="D9" s="144"/>
      <c r="E9" s="144"/>
      <c r="F9" s="144"/>
    </row>
    <row r="10" spans="1:6" x14ac:dyDescent="0.35">
      <c r="A10" s="2" t="s">
        <v>150</v>
      </c>
      <c r="B10" s="74"/>
      <c r="C10" s="95"/>
      <c r="D10" s="74"/>
      <c r="E10" s="74"/>
      <c r="F10" s="74"/>
    </row>
    <row r="11" spans="1:6" x14ac:dyDescent="0.35">
      <c r="A11" s="3" t="s">
        <v>21</v>
      </c>
      <c r="B11" s="74"/>
      <c r="C11" s="95"/>
      <c r="D11" s="74"/>
      <c r="E11" s="74"/>
      <c r="F11" s="74"/>
    </row>
    <row r="12" spans="1:6" x14ac:dyDescent="0.35">
      <c r="A12" s="33" t="s">
        <v>22</v>
      </c>
      <c r="B12" s="75">
        <v>3072</v>
      </c>
      <c r="C12" s="95">
        <v>0</v>
      </c>
      <c r="D12" s="74">
        <v>0</v>
      </c>
      <c r="E12" s="74">
        <v>0</v>
      </c>
      <c r="F12" s="74">
        <v>0</v>
      </c>
    </row>
    <row r="13" spans="1:6" x14ac:dyDescent="0.35">
      <c r="A13" s="33" t="s">
        <v>600</v>
      </c>
      <c r="B13" s="75">
        <v>13345</v>
      </c>
      <c r="C13" s="95">
        <v>0</v>
      </c>
      <c r="D13" s="74">
        <v>0</v>
      </c>
      <c r="E13" s="74">
        <v>0</v>
      </c>
      <c r="F13" s="74">
        <v>0</v>
      </c>
    </row>
    <row r="14" spans="1:6" x14ac:dyDescent="0.35">
      <c r="A14" s="33" t="s">
        <v>24</v>
      </c>
      <c r="B14" s="79">
        <v>84037</v>
      </c>
      <c r="C14" s="96">
        <v>0</v>
      </c>
      <c r="D14" s="79">
        <v>0</v>
      </c>
      <c r="E14" s="79">
        <v>0</v>
      </c>
      <c r="F14" s="79">
        <v>0</v>
      </c>
    </row>
    <row r="15" spans="1:6" x14ac:dyDescent="0.35">
      <c r="A15" s="27" t="s">
        <v>151</v>
      </c>
      <c r="B15" s="119">
        <v>100454</v>
      </c>
      <c r="C15" s="97">
        <v>0</v>
      </c>
      <c r="D15" s="119">
        <v>0</v>
      </c>
      <c r="E15" s="119">
        <v>0</v>
      </c>
      <c r="F15" s="119">
        <v>0</v>
      </c>
    </row>
    <row r="16" spans="1:6" x14ac:dyDescent="0.35">
      <c r="A16" s="6" t="s">
        <v>154</v>
      </c>
      <c r="B16" s="119">
        <v>100454</v>
      </c>
      <c r="C16" s="97">
        <v>0</v>
      </c>
      <c r="D16" s="119">
        <v>0</v>
      </c>
      <c r="E16" s="119">
        <v>0</v>
      </c>
      <c r="F16" s="119">
        <v>0</v>
      </c>
    </row>
    <row r="17" spans="1:6" x14ac:dyDescent="0.35">
      <c r="A17" s="38" t="s">
        <v>244</v>
      </c>
      <c r="B17" s="143"/>
      <c r="C17" s="144"/>
      <c r="D17" s="144"/>
      <c r="E17" s="144"/>
      <c r="F17" s="144"/>
    </row>
    <row r="18" spans="1:6" x14ac:dyDescent="0.35">
      <c r="A18" s="2" t="s">
        <v>150</v>
      </c>
      <c r="B18" s="74"/>
      <c r="C18" s="95"/>
      <c r="D18" s="74"/>
      <c r="E18" s="74"/>
      <c r="F18" s="74"/>
    </row>
    <row r="19" spans="1:6" x14ac:dyDescent="0.35">
      <c r="A19" s="3" t="s">
        <v>21</v>
      </c>
      <c r="B19" s="74"/>
      <c r="C19" s="95"/>
      <c r="D19" s="74"/>
      <c r="E19" s="74"/>
      <c r="F19" s="74"/>
    </row>
    <row r="20" spans="1:6" x14ac:dyDescent="0.35">
      <c r="A20" s="33" t="s">
        <v>22</v>
      </c>
      <c r="B20" s="75">
        <v>204286</v>
      </c>
      <c r="C20" s="95">
        <v>0</v>
      </c>
      <c r="D20" s="74">
        <v>0</v>
      </c>
      <c r="E20" s="74">
        <v>0</v>
      </c>
      <c r="F20" s="74">
        <v>0</v>
      </c>
    </row>
    <row r="21" spans="1:6" x14ac:dyDescent="0.35">
      <c r="A21" s="27" t="s">
        <v>151</v>
      </c>
      <c r="B21" s="119">
        <v>204286</v>
      </c>
      <c r="C21" s="97">
        <v>0</v>
      </c>
      <c r="D21" s="119">
        <v>0</v>
      </c>
      <c r="E21" s="119">
        <v>0</v>
      </c>
      <c r="F21" s="119">
        <v>0</v>
      </c>
    </row>
    <row r="22" spans="1:6" x14ac:dyDescent="0.35">
      <c r="A22" s="6" t="s">
        <v>156</v>
      </c>
      <c r="B22" s="119">
        <v>204286</v>
      </c>
      <c r="C22" s="97">
        <v>0</v>
      </c>
      <c r="D22" s="119">
        <v>0</v>
      </c>
      <c r="E22" s="119">
        <v>0</v>
      </c>
      <c r="F22" s="119">
        <v>0</v>
      </c>
    </row>
    <row r="23" spans="1:6" x14ac:dyDescent="0.35">
      <c r="A23" s="38" t="s">
        <v>245</v>
      </c>
      <c r="B23" s="143"/>
      <c r="C23" s="144"/>
      <c r="D23" s="144"/>
      <c r="E23" s="144"/>
      <c r="F23" s="144"/>
    </row>
    <row r="24" spans="1:6" x14ac:dyDescent="0.35">
      <c r="A24" s="2" t="s">
        <v>150</v>
      </c>
      <c r="B24" s="74"/>
      <c r="C24" s="95"/>
      <c r="D24" s="74"/>
      <c r="E24" s="74"/>
      <c r="F24" s="74"/>
    </row>
    <row r="25" spans="1:6" x14ac:dyDescent="0.35">
      <c r="A25" s="3" t="s">
        <v>170</v>
      </c>
      <c r="B25" s="75">
        <v>1083</v>
      </c>
      <c r="C25" s="95">
        <v>0</v>
      </c>
      <c r="D25" s="74">
        <v>0</v>
      </c>
      <c r="E25" s="74">
        <v>0</v>
      </c>
      <c r="F25" s="74">
        <v>0</v>
      </c>
    </row>
    <row r="26" spans="1:6" x14ac:dyDescent="0.35">
      <c r="A26" s="27" t="s">
        <v>151</v>
      </c>
      <c r="B26" s="160">
        <v>1083</v>
      </c>
      <c r="C26" s="144">
        <v>0</v>
      </c>
      <c r="D26" s="160">
        <v>0</v>
      </c>
      <c r="E26" s="160">
        <v>0</v>
      </c>
      <c r="F26" s="160">
        <v>0</v>
      </c>
    </row>
    <row r="27" spans="1:6" x14ac:dyDescent="0.35">
      <c r="A27" s="6" t="s">
        <v>158</v>
      </c>
      <c r="B27" s="119">
        <v>1083</v>
      </c>
      <c r="C27" s="97">
        <v>0</v>
      </c>
      <c r="D27" s="119">
        <v>0</v>
      </c>
      <c r="E27" s="119">
        <v>0</v>
      </c>
      <c r="F27" s="119">
        <v>0</v>
      </c>
    </row>
    <row r="28" spans="1:6" x14ac:dyDescent="0.35">
      <c r="A28" s="38" t="s">
        <v>247</v>
      </c>
      <c r="B28" s="143"/>
      <c r="C28" s="143"/>
      <c r="D28" s="143"/>
      <c r="E28" s="143"/>
      <c r="F28" s="143"/>
    </row>
    <row r="29" spans="1:6" x14ac:dyDescent="0.35">
      <c r="A29" s="2" t="s">
        <v>150</v>
      </c>
      <c r="B29" s="74"/>
      <c r="C29" s="95"/>
      <c r="D29" s="74"/>
      <c r="E29" s="74"/>
      <c r="F29" s="74"/>
    </row>
    <row r="30" spans="1:6" x14ac:dyDescent="0.35">
      <c r="A30" s="3" t="s">
        <v>21</v>
      </c>
      <c r="B30" s="74"/>
      <c r="C30" s="95"/>
      <c r="D30" s="74"/>
      <c r="E30" s="74"/>
      <c r="F30" s="74"/>
    </row>
    <row r="31" spans="1:6" x14ac:dyDescent="0.35">
      <c r="A31" s="33" t="s">
        <v>22</v>
      </c>
      <c r="B31" s="75">
        <v>23236</v>
      </c>
      <c r="C31" s="95">
        <v>0</v>
      </c>
      <c r="D31" s="74">
        <v>0</v>
      </c>
      <c r="E31" s="74">
        <v>0</v>
      </c>
      <c r="F31" s="74">
        <v>0</v>
      </c>
    </row>
    <row r="32" spans="1:6" x14ac:dyDescent="0.35">
      <c r="A32" s="27" t="s">
        <v>151</v>
      </c>
      <c r="B32" s="160">
        <v>23236</v>
      </c>
      <c r="C32" s="144">
        <v>0</v>
      </c>
      <c r="D32" s="160">
        <v>0</v>
      </c>
      <c r="E32" s="160">
        <v>0</v>
      </c>
      <c r="F32" s="160">
        <v>0</v>
      </c>
    </row>
    <row r="33" spans="1:6" x14ac:dyDescent="0.35">
      <c r="A33" s="6" t="s">
        <v>161</v>
      </c>
      <c r="B33" s="119">
        <v>23236</v>
      </c>
      <c r="C33" s="97">
        <v>0</v>
      </c>
      <c r="D33" s="119">
        <v>0</v>
      </c>
      <c r="E33" s="119">
        <v>0</v>
      </c>
      <c r="F33" s="119">
        <v>0</v>
      </c>
    </row>
    <row r="34" spans="1:6" x14ac:dyDescent="0.35">
      <c r="A34" s="38" t="s">
        <v>248</v>
      </c>
      <c r="B34" s="143"/>
      <c r="C34" s="144"/>
      <c r="D34" s="144"/>
      <c r="E34" s="144"/>
      <c r="F34" s="144"/>
    </row>
    <row r="35" spans="1:6" x14ac:dyDescent="0.35">
      <c r="A35" s="2" t="s">
        <v>150</v>
      </c>
      <c r="B35" s="74"/>
      <c r="C35" s="95"/>
      <c r="D35" s="74"/>
      <c r="E35" s="74"/>
      <c r="F35" s="74"/>
    </row>
    <row r="36" spans="1:6" x14ac:dyDescent="0.35">
      <c r="A36" s="3" t="s">
        <v>21</v>
      </c>
      <c r="B36" s="74"/>
      <c r="C36" s="95"/>
      <c r="D36" s="74"/>
      <c r="E36" s="74"/>
      <c r="F36" s="74"/>
    </row>
    <row r="37" spans="1:6" x14ac:dyDescent="0.35">
      <c r="A37" s="33" t="s">
        <v>22</v>
      </c>
      <c r="B37" s="75">
        <v>52695743</v>
      </c>
      <c r="C37" s="95">
        <v>0</v>
      </c>
      <c r="D37" s="74">
        <v>0</v>
      </c>
      <c r="E37" s="74">
        <v>0</v>
      </c>
      <c r="F37" s="74">
        <v>0</v>
      </c>
    </row>
    <row r="38" spans="1:6" x14ac:dyDescent="0.35">
      <c r="A38" s="27" t="s">
        <v>151</v>
      </c>
      <c r="B38" s="160">
        <v>52695743</v>
      </c>
      <c r="C38" s="144">
        <v>0</v>
      </c>
      <c r="D38" s="160">
        <v>0</v>
      </c>
      <c r="E38" s="160">
        <v>0</v>
      </c>
      <c r="F38" s="160">
        <v>0</v>
      </c>
    </row>
    <row r="39" spans="1:6" x14ac:dyDescent="0.35">
      <c r="A39" s="6" t="s">
        <v>163</v>
      </c>
      <c r="B39" s="119">
        <v>52695743</v>
      </c>
      <c r="C39" s="97">
        <v>0</v>
      </c>
      <c r="D39" s="119">
        <v>0</v>
      </c>
      <c r="E39" s="119">
        <v>0</v>
      </c>
      <c r="F39" s="119">
        <v>0</v>
      </c>
    </row>
    <row r="40" spans="1:6" x14ac:dyDescent="0.35">
      <c r="A40" s="38" t="s">
        <v>249</v>
      </c>
      <c r="B40" s="143"/>
      <c r="C40" s="144"/>
      <c r="D40" s="144"/>
      <c r="E40" s="144"/>
      <c r="F40" s="144"/>
    </row>
    <row r="41" spans="1:6" x14ac:dyDescent="0.35">
      <c r="A41" s="2" t="s">
        <v>150</v>
      </c>
      <c r="B41" s="74"/>
      <c r="C41" s="95"/>
      <c r="D41" s="74"/>
      <c r="E41" s="74"/>
      <c r="F41" s="74"/>
    </row>
    <row r="42" spans="1:6" x14ac:dyDescent="0.35">
      <c r="A42" s="3" t="s">
        <v>21</v>
      </c>
      <c r="B42" s="74"/>
      <c r="C42" s="95"/>
      <c r="D42" s="74"/>
      <c r="E42" s="74"/>
      <c r="F42" s="74"/>
    </row>
    <row r="43" spans="1:6" x14ac:dyDescent="0.35">
      <c r="A43" s="33" t="s">
        <v>22</v>
      </c>
      <c r="B43" s="75">
        <v>587532</v>
      </c>
      <c r="C43" s="95">
        <v>0</v>
      </c>
      <c r="D43" s="74">
        <v>0</v>
      </c>
      <c r="E43" s="74">
        <v>0</v>
      </c>
      <c r="F43" s="74">
        <v>0</v>
      </c>
    </row>
    <row r="44" spans="1:6" x14ac:dyDescent="0.35">
      <c r="A44" s="27" t="s">
        <v>151</v>
      </c>
      <c r="B44" s="160">
        <v>587532</v>
      </c>
      <c r="C44" s="144">
        <v>0</v>
      </c>
      <c r="D44" s="160">
        <v>0</v>
      </c>
      <c r="E44" s="160">
        <v>0</v>
      </c>
      <c r="F44" s="160">
        <v>0</v>
      </c>
    </row>
    <row r="45" spans="1:6" x14ac:dyDescent="0.35">
      <c r="A45" s="6" t="s">
        <v>168</v>
      </c>
      <c r="B45" s="119">
        <v>587532</v>
      </c>
      <c r="C45" s="97">
        <v>0</v>
      </c>
      <c r="D45" s="119">
        <v>0</v>
      </c>
      <c r="E45" s="119">
        <v>0</v>
      </c>
      <c r="F45" s="119">
        <v>0</v>
      </c>
    </row>
    <row r="46" spans="1:6" x14ac:dyDescent="0.35">
      <c r="A46" s="38" t="s">
        <v>250</v>
      </c>
      <c r="B46" s="143"/>
      <c r="C46" s="143"/>
      <c r="D46" s="143"/>
      <c r="E46" s="143"/>
      <c r="F46" s="143"/>
    </row>
    <row r="47" spans="1:6" x14ac:dyDescent="0.35">
      <c r="A47" s="2" t="s">
        <v>150</v>
      </c>
      <c r="B47" s="74"/>
      <c r="C47" s="95"/>
      <c r="D47" s="74"/>
      <c r="E47" s="74"/>
      <c r="F47" s="74"/>
    </row>
    <row r="48" spans="1:6" x14ac:dyDescent="0.35">
      <c r="A48" s="3" t="s">
        <v>21</v>
      </c>
      <c r="B48" s="74"/>
      <c r="C48" s="95"/>
      <c r="D48" s="74"/>
      <c r="E48" s="74"/>
      <c r="F48" s="74"/>
    </row>
    <row r="49" spans="1:6" x14ac:dyDescent="0.35">
      <c r="A49" s="33" t="s">
        <v>22</v>
      </c>
      <c r="B49" s="75">
        <v>18397888</v>
      </c>
      <c r="C49" s="95">
        <v>0</v>
      </c>
      <c r="D49" s="74">
        <v>0</v>
      </c>
      <c r="E49" s="74">
        <v>0</v>
      </c>
      <c r="F49" s="74">
        <v>0</v>
      </c>
    </row>
    <row r="50" spans="1:6" x14ac:dyDescent="0.35">
      <c r="A50" s="27" t="s">
        <v>151</v>
      </c>
      <c r="B50" s="160">
        <v>18397888</v>
      </c>
      <c r="C50" s="144">
        <v>0</v>
      </c>
      <c r="D50" s="160">
        <v>0</v>
      </c>
      <c r="E50" s="160">
        <v>0</v>
      </c>
      <c r="F50" s="160">
        <v>0</v>
      </c>
    </row>
    <row r="51" spans="1:6" x14ac:dyDescent="0.35">
      <c r="A51" s="6" t="s">
        <v>251</v>
      </c>
      <c r="B51" s="119">
        <v>18397888</v>
      </c>
      <c r="C51" s="97">
        <v>0</v>
      </c>
      <c r="D51" s="119">
        <v>0</v>
      </c>
      <c r="E51" s="119">
        <v>0</v>
      </c>
      <c r="F51" s="119">
        <v>0</v>
      </c>
    </row>
    <row r="52" spans="1:6" x14ac:dyDescent="0.35">
      <c r="A52" s="38" t="s">
        <v>252</v>
      </c>
      <c r="B52" s="143"/>
      <c r="C52" s="144"/>
      <c r="D52" s="144"/>
      <c r="E52" s="144"/>
      <c r="F52" s="144"/>
    </row>
    <row r="53" spans="1:6" x14ac:dyDescent="0.35">
      <c r="A53" s="2" t="s">
        <v>150</v>
      </c>
      <c r="B53" s="74"/>
      <c r="C53" s="95"/>
      <c r="D53" s="74"/>
      <c r="E53" s="74"/>
      <c r="F53" s="74"/>
    </row>
    <row r="54" spans="1:6" x14ac:dyDescent="0.35">
      <c r="A54" s="3" t="s">
        <v>170</v>
      </c>
      <c r="B54" s="75">
        <v>1425</v>
      </c>
      <c r="C54" s="95">
        <v>0</v>
      </c>
      <c r="D54" s="74">
        <v>0</v>
      </c>
      <c r="E54" s="74">
        <v>0</v>
      </c>
      <c r="F54" s="74">
        <v>0</v>
      </c>
    </row>
    <row r="55" spans="1:6" x14ac:dyDescent="0.35">
      <c r="A55" s="3" t="s">
        <v>21</v>
      </c>
      <c r="B55" s="74"/>
      <c r="C55" s="95"/>
      <c r="D55" s="74"/>
      <c r="E55" s="74"/>
      <c r="F55" s="74"/>
    </row>
    <row r="56" spans="1:6" x14ac:dyDescent="0.35">
      <c r="A56" s="33" t="s">
        <v>22</v>
      </c>
      <c r="B56" s="75">
        <v>9826457</v>
      </c>
      <c r="C56" s="95">
        <v>0</v>
      </c>
      <c r="D56" s="74">
        <v>0</v>
      </c>
      <c r="E56" s="74">
        <v>0</v>
      </c>
      <c r="F56" s="74">
        <v>0</v>
      </c>
    </row>
    <row r="57" spans="1:6" x14ac:dyDescent="0.35">
      <c r="A57" s="27" t="s">
        <v>151</v>
      </c>
      <c r="B57" s="160">
        <v>9827882</v>
      </c>
      <c r="C57" s="144">
        <v>0</v>
      </c>
      <c r="D57" s="160">
        <v>0</v>
      </c>
      <c r="E57" s="160">
        <v>0</v>
      </c>
      <c r="F57" s="160">
        <v>0</v>
      </c>
    </row>
    <row r="58" spans="1:6" x14ac:dyDescent="0.35">
      <c r="A58" s="6" t="s">
        <v>253</v>
      </c>
      <c r="B58" s="119">
        <v>9827882</v>
      </c>
      <c r="C58" s="97">
        <v>0</v>
      </c>
      <c r="D58" s="119">
        <v>0</v>
      </c>
      <c r="E58" s="119">
        <v>0</v>
      </c>
      <c r="F58" s="119">
        <v>0</v>
      </c>
    </row>
    <row r="59" spans="1:6" x14ac:dyDescent="0.35">
      <c r="A59" s="38" t="s">
        <v>254</v>
      </c>
      <c r="B59" s="143"/>
      <c r="C59" s="143"/>
      <c r="D59" s="143"/>
      <c r="E59" s="143"/>
      <c r="F59" s="143"/>
    </row>
    <row r="60" spans="1:6" x14ac:dyDescent="0.35">
      <c r="A60" s="2" t="s">
        <v>150</v>
      </c>
      <c r="B60" s="74"/>
      <c r="C60" s="95"/>
      <c r="D60" s="74"/>
      <c r="E60" s="74"/>
      <c r="F60" s="74"/>
    </row>
    <row r="61" spans="1:6" x14ac:dyDescent="0.35">
      <c r="A61" s="3" t="s">
        <v>170</v>
      </c>
      <c r="B61" s="75">
        <v>25591</v>
      </c>
      <c r="C61" s="95">
        <v>0</v>
      </c>
      <c r="D61" s="74">
        <v>0</v>
      </c>
      <c r="E61" s="74">
        <v>0</v>
      </c>
      <c r="F61" s="74">
        <v>0</v>
      </c>
    </row>
    <row r="62" spans="1:6" x14ac:dyDescent="0.35">
      <c r="A62" s="3" t="s">
        <v>21</v>
      </c>
      <c r="B62" s="74"/>
      <c r="C62" s="95"/>
      <c r="D62" s="74"/>
      <c r="E62" s="74"/>
      <c r="F62" s="74"/>
    </row>
    <row r="63" spans="1:6" x14ac:dyDescent="0.35">
      <c r="A63" s="33" t="s">
        <v>22</v>
      </c>
      <c r="B63" s="75">
        <v>37703382</v>
      </c>
      <c r="C63" s="95">
        <v>0</v>
      </c>
      <c r="D63" s="74">
        <v>0</v>
      </c>
      <c r="E63" s="74">
        <v>0</v>
      </c>
      <c r="F63" s="74">
        <v>0</v>
      </c>
    </row>
    <row r="64" spans="1:6" x14ac:dyDescent="0.35">
      <c r="A64" s="27" t="s">
        <v>151</v>
      </c>
      <c r="B64" s="160">
        <v>37728973</v>
      </c>
      <c r="C64" s="144">
        <v>0</v>
      </c>
      <c r="D64" s="160">
        <v>0</v>
      </c>
      <c r="E64" s="160">
        <v>0</v>
      </c>
      <c r="F64" s="160">
        <v>0</v>
      </c>
    </row>
    <row r="65" spans="1:6" x14ac:dyDescent="0.35">
      <c r="A65" s="6" t="s">
        <v>255</v>
      </c>
      <c r="B65" s="119">
        <v>37728973</v>
      </c>
      <c r="C65" s="97">
        <v>0</v>
      </c>
      <c r="D65" s="119">
        <v>0</v>
      </c>
      <c r="E65" s="119">
        <v>0</v>
      </c>
      <c r="F65" s="119">
        <v>0</v>
      </c>
    </row>
    <row r="66" spans="1:6" x14ac:dyDescent="0.35">
      <c r="A66" s="38" t="s">
        <v>256</v>
      </c>
      <c r="B66" s="143"/>
      <c r="C66" s="144"/>
      <c r="D66" s="144"/>
      <c r="E66" s="144"/>
      <c r="F66" s="144"/>
    </row>
    <row r="67" spans="1:6" x14ac:dyDescent="0.35">
      <c r="A67" s="2" t="s">
        <v>150</v>
      </c>
      <c r="B67" s="74"/>
      <c r="C67" s="95"/>
      <c r="D67" s="74"/>
      <c r="E67" s="74"/>
      <c r="F67" s="74"/>
    </row>
    <row r="68" spans="1:6" x14ac:dyDescent="0.35">
      <c r="A68" s="3" t="s">
        <v>21</v>
      </c>
      <c r="B68" s="74"/>
      <c r="C68" s="95"/>
      <c r="D68" s="74"/>
      <c r="E68" s="74"/>
      <c r="F68" s="74"/>
    </row>
    <row r="69" spans="1:6" x14ac:dyDescent="0.35">
      <c r="A69" s="33" t="s">
        <v>22</v>
      </c>
      <c r="B69" s="75">
        <v>4292128</v>
      </c>
      <c r="C69" s="95" t="s">
        <v>10</v>
      </c>
      <c r="D69" s="74" t="s">
        <v>10</v>
      </c>
      <c r="E69" s="74" t="s">
        <v>10</v>
      </c>
      <c r="F69" s="74" t="s">
        <v>10</v>
      </c>
    </row>
    <row r="70" spans="1:6" x14ac:dyDescent="0.35">
      <c r="A70" s="33" t="s">
        <v>24</v>
      </c>
      <c r="B70" s="75">
        <v>399804</v>
      </c>
      <c r="C70" s="95" t="s">
        <v>10</v>
      </c>
      <c r="D70" s="74" t="s">
        <v>10</v>
      </c>
      <c r="E70" s="74" t="s">
        <v>10</v>
      </c>
      <c r="F70" s="74" t="s">
        <v>10</v>
      </c>
    </row>
    <row r="71" spans="1:6" x14ac:dyDescent="0.35">
      <c r="A71" s="27" t="s">
        <v>151</v>
      </c>
      <c r="B71" s="160">
        <v>4691932</v>
      </c>
      <c r="C71" s="144" t="s">
        <v>10</v>
      </c>
      <c r="D71" s="160" t="s">
        <v>10</v>
      </c>
      <c r="E71" s="160" t="s">
        <v>10</v>
      </c>
      <c r="F71" s="160" t="s">
        <v>10</v>
      </c>
    </row>
    <row r="72" spans="1:6" x14ac:dyDescent="0.35">
      <c r="A72" s="6" t="s">
        <v>257</v>
      </c>
      <c r="B72" s="119">
        <v>4691932</v>
      </c>
      <c r="C72" s="97" t="s">
        <v>10</v>
      </c>
      <c r="D72" s="119" t="s">
        <v>10</v>
      </c>
      <c r="E72" s="119" t="s">
        <v>10</v>
      </c>
      <c r="F72" s="119" t="s">
        <v>10</v>
      </c>
    </row>
    <row r="73" spans="1:6" x14ac:dyDescent="0.35">
      <c r="A73" s="38" t="s">
        <v>258</v>
      </c>
      <c r="B73" s="143"/>
      <c r="C73" s="144"/>
      <c r="D73" s="144"/>
      <c r="E73" s="144"/>
      <c r="F73" s="144"/>
    </row>
    <row r="74" spans="1:6" x14ac:dyDescent="0.35">
      <c r="A74" s="2" t="s">
        <v>165</v>
      </c>
      <c r="B74" s="74"/>
      <c r="C74" s="95"/>
      <c r="D74" s="74"/>
      <c r="E74" s="74"/>
      <c r="F74" s="74"/>
    </row>
    <row r="75" spans="1:6" x14ac:dyDescent="0.35">
      <c r="A75" s="3" t="s">
        <v>8</v>
      </c>
      <c r="B75" s="74">
        <v>113538</v>
      </c>
      <c r="C75" s="95" t="s">
        <v>10</v>
      </c>
      <c r="D75" s="74" t="s">
        <v>10</v>
      </c>
      <c r="E75" s="74" t="s">
        <v>10</v>
      </c>
      <c r="F75" s="74" t="s">
        <v>10</v>
      </c>
    </row>
    <row r="76" spans="1:6" x14ac:dyDescent="0.35">
      <c r="A76" s="3" t="s">
        <v>166</v>
      </c>
      <c r="B76" s="74">
        <v>7823</v>
      </c>
      <c r="C76" s="95" t="s">
        <v>10</v>
      </c>
      <c r="D76" s="74" t="s">
        <v>10</v>
      </c>
      <c r="E76" s="74" t="s">
        <v>10</v>
      </c>
      <c r="F76" s="74" t="s">
        <v>10</v>
      </c>
    </row>
    <row r="77" spans="1:6" x14ac:dyDescent="0.35">
      <c r="A77" s="3" t="s">
        <v>240</v>
      </c>
      <c r="B77" s="75">
        <v>2251</v>
      </c>
      <c r="C77" s="95" t="s">
        <v>10</v>
      </c>
      <c r="D77" s="74" t="s">
        <v>10</v>
      </c>
      <c r="E77" s="74" t="s">
        <v>10</v>
      </c>
      <c r="F77" s="74" t="s">
        <v>10</v>
      </c>
    </row>
    <row r="78" spans="1:6" x14ac:dyDescent="0.35">
      <c r="A78" s="27" t="s">
        <v>167</v>
      </c>
      <c r="B78" s="160">
        <v>123612</v>
      </c>
      <c r="C78" s="144" t="s">
        <v>10</v>
      </c>
      <c r="D78" s="160" t="s">
        <v>10</v>
      </c>
      <c r="E78" s="160" t="s">
        <v>10</v>
      </c>
      <c r="F78" s="160" t="s">
        <v>10</v>
      </c>
    </row>
    <row r="79" spans="1:6" x14ac:dyDescent="0.35">
      <c r="A79" s="6" t="s">
        <v>259</v>
      </c>
      <c r="B79" s="119">
        <v>123612</v>
      </c>
      <c r="C79" s="97" t="s">
        <v>10</v>
      </c>
      <c r="D79" s="119" t="s">
        <v>10</v>
      </c>
      <c r="E79" s="119" t="s">
        <v>10</v>
      </c>
      <c r="F79" s="119" t="s">
        <v>10</v>
      </c>
    </row>
    <row r="80" spans="1:6" x14ac:dyDescent="0.35">
      <c r="A80" s="35"/>
      <c r="B80" s="169"/>
      <c r="C80" s="169"/>
      <c r="D80" s="169"/>
      <c r="E80" s="169"/>
      <c r="F80" s="169"/>
    </row>
    <row r="81" spans="1:6" x14ac:dyDescent="0.35">
      <c r="A81" s="25" t="s">
        <v>246</v>
      </c>
      <c r="B81" s="145"/>
      <c r="C81" s="145"/>
      <c r="D81" s="145"/>
      <c r="E81" s="145"/>
      <c r="F81" s="145"/>
    </row>
    <row r="82" spans="1:6" ht="51.5" x14ac:dyDescent="0.35">
      <c r="A82" s="29" t="s">
        <v>148</v>
      </c>
      <c r="B82" s="177" t="s">
        <v>636</v>
      </c>
      <c r="C82" s="178" t="s">
        <v>637</v>
      </c>
      <c r="D82" s="179" t="s">
        <v>638</v>
      </c>
      <c r="E82" s="179" t="s">
        <v>639</v>
      </c>
      <c r="F82" s="179" t="s">
        <v>640</v>
      </c>
    </row>
    <row r="83" spans="1:6" x14ac:dyDescent="0.35">
      <c r="A83" s="37" t="s">
        <v>171</v>
      </c>
      <c r="B83" s="146"/>
      <c r="C83" s="146"/>
      <c r="D83" s="146"/>
      <c r="E83" s="146"/>
      <c r="F83" s="146"/>
    </row>
    <row r="84" spans="1:6" x14ac:dyDescent="0.35">
      <c r="A84" s="1" t="s">
        <v>150</v>
      </c>
      <c r="B84" s="147"/>
      <c r="C84" s="161"/>
      <c r="D84" s="147"/>
      <c r="E84" s="147"/>
      <c r="F84" s="147"/>
    </row>
    <row r="85" spans="1:6" x14ac:dyDescent="0.35">
      <c r="A85" s="3" t="s">
        <v>170</v>
      </c>
      <c r="B85" s="148">
        <v>28099</v>
      </c>
      <c r="C85" s="161">
        <v>0</v>
      </c>
      <c r="D85" s="147">
        <v>0</v>
      </c>
      <c r="E85" s="147">
        <v>0</v>
      </c>
      <c r="F85" s="147">
        <v>0</v>
      </c>
    </row>
    <row r="86" spans="1:6" x14ac:dyDescent="0.35">
      <c r="A86" s="3" t="s">
        <v>21</v>
      </c>
      <c r="B86" s="147">
        <v>142595862</v>
      </c>
      <c r="C86" s="161">
        <v>0</v>
      </c>
      <c r="D86" s="147">
        <v>0</v>
      </c>
      <c r="E86" s="147">
        <v>0</v>
      </c>
      <c r="F86" s="147">
        <v>0</v>
      </c>
    </row>
    <row r="87" spans="1:6" x14ac:dyDescent="0.35">
      <c r="A87" s="24" t="s">
        <v>151</v>
      </c>
      <c r="B87" s="163">
        <v>142623961</v>
      </c>
      <c r="C87" s="162">
        <v>0</v>
      </c>
      <c r="D87" s="163">
        <v>0</v>
      </c>
      <c r="E87" s="163">
        <v>0</v>
      </c>
      <c r="F87" s="163">
        <v>0</v>
      </c>
    </row>
    <row r="88" spans="1:6" x14ac:dyDescent="0.35">
      <c r="A88" s="1" t="s">
        <v>165</v>
      </c>
      <c r="B88" s="147"/>
      <c r="C88" s="161"/>
      <c r="D88" s="147"/>
      <c r="E88" s="147"/>
      <c r="F88" s="147"/>
    </row>
    <row r="89" spans="1:6" x14ac:dyDescent="0.35">
      <c r="A89" s="3" t="s">
        <v>172</v>
      </c>
      <c r="B89" s="147">
        <v>113538</v>
      </c>
      <c r="C89" s="161">
        <v>0</v>
      </c>
      <c r="D89" s="147">
        <v>0</v>
      </c>
      <c r="E89" s="147">
        <v>0</v>
      </c>
      <c r="F89" s="147">
        <v>0</v>
      </c>
    </row>
    <row r="90" spans="1:6" x14ac:dyDescent="0.35">
      <c r="A90" s="3" t="s">
        <v>166</v>
      </c>
      <c r="B90" s="147">
        <v>7823</v>
      </c>
      <c r="C90" s="161">
        <v>0</v>
      </c>
      <c r="D90" s="147">
        <v>0</v>
      </c>
      <c r="E90" s="147">
        <v>0</v>
      </c>
      <c r="F90" s="147">
        <v>0</v>
      </c>
    </row>
    <row r="91" spans="1:6" x14ac:dyDescent="0.35">
      <c r="A91" s="3" t="s">
        <v>240</v>
      </c>
      <c r="B91" s="148">
        <v>2251</v>
      </c>
      <c r="C91" s="161">
        <v>0</v>
      </c>
      <c r="D91" s="147">
        <v>0</v>
      </c>
      <c r="E91" s="147">
        <v>0</v>
      </c>
      <c r="F91" s="147">
        <v>0</v>
      </c>
    </row>
    <row r="92" spans="1:6" x14ac:dyDescent="0.35">
      <c r="A92" s="24" t="s">
        <v>167</v>
      </c>
      <c r="B92" s="163">
        <v>123612</v>
      </c>
      <c r="C92" s="162">
        <v>0</v>
      </c>
      <c r="D92" s="163">
        <v>0</v>
      </c>
      <c r="E92" s="163">
        <v>0</v>
      </c>
      <c r="F92" s="163">
        <v>0</v>
      </c>
    </row>
    <row r="93" spans="1:6" x14ac:dyDescent="0.35">
      <c r="A93" s="6" t="s">
        <v>173</v>
      </c>
      <c r="B93" s="150">
        <v>142747573</v>
      </c>
      <c r="C93" s="164">
        <v>0</v>
      </c>
      <c r="D93" s="150">
        <v>0</v>
      </c>
      <c r="E93" s="150">
        <v>0</v>
      </c>
      <c r="F93" s="150">
        <v>0</v>
      </c>
    </row>
    <row r="94" spans="1:6" s="239" customFormat="1" x14ac:dyDescent="0.35">
      <c r="A94" s="241" t="s">
        <v>174</v>
      </c>
      <c r="B94" s="241"/>
      <c r="C94" s="241"/>
      <c r="D94" s="241"/>
      <c r="E94" s="241"/>
      <c r="F94" s="241"/>
    </row>
    <row r="95" spans="1:6" s="239" customFormat="1" x14ac:dyDescent="0.35">
      <c r="A95" s="244" t="s">
        <v>175</v>
      </c>
      <c r="B95" s="244"/>
      <c r="C95" s="244"/>
      <c r="D95" s="244"/>
      <c r="E95" s="244"/>
      <c r="F95" s="244"/>
    </row>
    <row r="96" spans="1:6" s="239" customFormat="1" x14ac:dyDescent="0.35">
      <c r="A96" s="244" t="s">
        <v>176</v>
      </c>
      <c r="B96" s="244"/>
      <c r="C96" s="244"/>
      <c r="D96" s="244"/>
      <c r="E96" s="244"/>
      <c r="F96" s="244"/>
    </row>
    <row r="97" spans="1:6" s="239" customFormat="1" x14ac:dyDescent="0.35">
      <c r="B97" s="238"/>
      <c r="C97" s="238"/>
      <c r="D97" s="238"/>
      <c r="E97" s="238"/>
      <c r="F97" s="238"/>
    </row>
    <row r="102" spans="1:6" x14ac:dyDescent="0.35">
      <c r="A102" s="203"/>
    </row>
  </sheetData>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0"/>
  <sheetViews>
    <sheetView showGridLines="0" workbookViewId="0">
      <selection activeCell="J7" sqref="J7"/>
    </sheetView>
  </sheetViews>
  <sheetFormatPr defaultColWidth="8.81640625" defaultRowHeight="14.5" x14ac:dyDescent="0.35"/>
  <cols>
    <col min="1" max="1" width="64.54296875" style="10" bestFit="1" customWidth="1"/>
    <col min="2" max="6" width="10.1796875" style="142" customWidth="1"/>
    <col min="7" max="16384" width="8.81640625" style="10"/>
  </cols>
  <sheetData>
    <row r="1" spans="1:6" x14ac:dyDescent="0.35">
      <c r="A1" s="245" t="s">
        <v>260</v>
      </c>
      <c r="B1" s="242"/>
      <c r="C1" s="242"/>
      <c r="D1" s="242"/>
      <c r="E1" s="242"/>
      <c r="F1" s="242"/>
    </row>
    <row r="2" spans="1:6" x14ac:dyDescent="0.35">
      <c r="A2" s="257" t="s">
        <v>242</v>
      </c>
      <c r="B2" s="102"/>
      <c r="C2" s="102"/>
      <c r="D2" s="102"/>
      <c r="E2" s="102"/>
      <c r="F2" s="102"/>
    </row>
    <row r="3" spans="1:6" ht="51.5" x14ac:dyDescent="0.35">
      <c r="A3" s="11"/>
      <c r="B3" s="177" t="s">
        <v>636</v>
      </c>
      <c r="C3" s="178" t="s">
        <v>637</v>
      </c>
      <c r="D3" s="179" t="s">
        <v>638</v>
      </c>
      <c r="E3" s="179" t="s">
        <v>639</v>
      </c>
      <c r="F3" s="179" t="s">
        <v>640</v>
      </c>
    </row>
    <row r="4" spans="1:6" x14ac:dyDescent="0.35">
      <c r="A4" s="43" t="s">
        <v>178</v>
      </c>
      <c r="B4" s="165"/>
      <c r="C4" s="165"/>
      <c r="D4" s="165"/>
      <c r="E4" s="165"/>
      <c r="F4" s="165"/>
    </row>
    <row r="5" spans="1:6" x14ac:dyDescent="0.35">
      <c r="A5" s="3" t="s">
        <v>21</v>
      </c>
      <c r="B5" s="63"/>
      <c r="C5" s="95"/>
      <c r="D5" s="63"/>
      <c r="E5" s="63"/>
      <c r="F5" s="63"/>
    </row>
    <row r="6" spans="1:6" x14ac:dyDescent="0.35">
      <c r="A6" s="33" t="s">
        <v>600</v>
      </c>
      <c r="B6" s="66">
        <v>14787782</v>
      </c>
      <c r="C6" s="96">
        <v>0</v>
      </c>
      <c r="D6" s="66">
        <v>0</v>
      </c>
      <c r="E6" s="66">
        <v>0</v>
      </c>
      <c r="F6" s="66">
        <v>0</v>
      </c>
    </row>
    <row r="7" spans="1:6" x14ac:dyDescent="0.35">
      <c r="A7" s="41" t="s">
        <v>179</v>
      </c>
      <c r="B7" s="66">
        <v>14787782</v>
      </c>
      <c r="C7" s="96">
        <v>0</v>
      </c>
      <c r="D7" s="66">
        <v>0</v>
      </c>
      <c r="E7" s="66">
        <v>0</v>
      </c>
      <c r="F7" s="66">
        <v>0</v>
      </c>
    </row>
    <row r="8" spans="1:6" x14ac:dyDescent="0.35">
      <c r="A8" s="43" t="s">
        <v>180</v>
      </c>
      <c r="B8" s="165"/>
      <c r="C8" s="165"/>
      <c r="D8" s="165"/>
      <c r="E8" s="165"/>
      <c r="F8" s="165"/>
    </row>
    <row r="9" spans="1:6" x14ac:dyDescent="0.35">
      <c r="A9" s="3" t="s">
        <v>21</v>
      </c>
      <c r="B9" s="63"/>
      <c r="C9" s="95"/>
      <c r="D9" s="63"/>
      <c r="E9" s="63"/>
      <c r="F9" s="63"/>
    </row>
    <row r="10" spans="1:6" x14ac:dyDescent="0.35">
      <c r="A10" s="33" t="s">
        <v>600</v>
      </c>
      <c r="B10" s="66">
        <v>3577170</v>
      </c>
      <c r="C10" s="96">
        <v>0</v>
      </c>
      <c r="D10" s="66">
        <v>0</v>
      </c>
      <c r="E10" s="66">
        <v>0</v>
      </c>
      <c r="F10" s="66">
        <v>0</v>
      </c>
    </row>
    <row r="11" spans="1:6" x14ac:dyDescent="0.35">
      <c r="A11" s="41" t="s">
        <v>181</v>
      </c>
      <c r="B11" s="66">
        <v>3577170</v>
      </c>
      <c r="C11" s="96">
        <v>0</v>
      </c>
      <c r="D11" s="66">
        <v>0</v>
      </c>
      <c r="E11" s="66">
        <v>0</v>
      </c>
      <c r="F11" s="66">
        <v>0</v>
      </c>
    </row>
    <row r="12" spans="1:6" x14ac:dyDescent="0.35">
      <c r="A12" s="6" t="s">
        <v>192</v>
      </c>
      <c r="B12" s="59">
        <v>18364952</v>
      </c>
      <c r="C12" s="97">
        <v>0</v>
      </c>
      <c r="D12" s="59">
        <v>0</v>
      </c>
      <c r="E12" s="59">
        <v>0</v>
      </c>
      <c r="F12" s="59">
        <v>0</v>
      </c>
    </row>
    <row r="13" spans="1:6" x14ac:dyDescent="0.35">
      <c r="A13" s="36"/>
      <c r="B13" s="157"/>
      <c r="C13" s="157"/>
      <c r="D13" s="157"/>
      <c r="E13" s="157"/>
      <c r="F13" s="157"/>
    </row>
    <row r="14" spans="1:6" x14ac:dyDescent="0.35">
      <c r="A14" s="40" t="s">
        <v>243</v>
      </c>
      <c r="B14" s="102"/>
      <c r="C14" s="102"/>
      <c r="D14" s="102"/>
      <c r="E14" s="102"/>
      <c r="F14" s="102"/>
    </row>
    <row r="15" spans="1:6" x14ac:dyDescent="0.35">
      <c r="A15" s="43" t="s">
        <v>261</v>
      </c>
      <c r="B15" s="165"/>
      <c r="C15" s="165"/>
      <c r="D15" s="165"/>
      <c r="E15" s="165"/>
      <c r="F15" s="165"/>
    </row>
    <row r="16" spans="1:6" x14ac:dyDescent="0.35">
      <c r="A16" s="3" t="s">
        <v>21</v>
      </c>
      <c r="B16" s="63"/>
      <c r="C16" s="95"/>
      <c r="D16" s="63"/>
      <c r="E16" s="63"/>
      <c r="F16" s="63"/>
    </row>
    <row r="17" spans="1:6" x14ac:dyDescent="0.35">
      <c r="A17" s="33" t="s">
        <v>600</v>
      </c>
      <c r="B17" s="66">
        <v>11046</v>
      </c>
      <c r="C17" s="96">
        <v>0</v>
      </c>
      <c r="D17" s="66">
        <v>0</v>
      </c>
      <c r="E17" s="66">
        <v>0</v>
      </c>
      <c r="F17" s="66">
        <v>0</v>
      </c>
    </row>
    <row r="18" spans="1:6" x14ac:dyDescent="0.35">
      <c r="A18" s="41" t="s">
        <v>179</v>
      </c>
      <c r="B18" s="66">
        <v>11046</v>
      </c>
      <c r="C18" s="96">
        <v>0</v>
      </c>
      <c r="D18" s="66">
        <v>0</v>
      </c>
      <c r="E18" s="66">
        <v>0</v>
      </c>
      <c r="F18" s="66">
        <v>0</v>
      </c>
    </row>
    <row r="19" spans="1:6" x14ac:dyDescent="0.35">
      <c r="A19" s="43" t="s">
        <v>262</v>
      </c>
      <c r="B19" s="165"/>
      <c r="C19" s="153"/>
      <c r="D19" s="153"/>
      <c r="E19" s="153"/>
      <c r="F19" s="153"/>
    </row>
    <row r="20" spans="1:6" x14ac:dyDescent="0.35">
      <c r="A20" s="3" t="s">
        <v>21</v>
      </c>
      <c r="B20" s="63"/>
      <c r="C20" s="95"/>
      <c r="D20" s="63"/>
      <c r="E20" s="63"/>
      <c r="F20" s="63"/>
    </row>
    <row r="21" spans="1:6" x14ac:dyDescent="0.35">
      <c r="A21" s="33" t="s">
        <v>600</v>
      </c>
      <c r="B21" s="66">
        <v>2299</v>
      </c>
      <c r="C21" s="96">
        <v>0</v>
      </c>
      <c r="D21" s="66">
        <v>0</v>
      </c>
      <c r="E21" s="66">
        <v>0</v>
      </c>
      <c r="F21" s="66">
        <v>0</v>
      </c>
    </row>
    <row r="22" spans="1:6" x14ac:dyDescent="0.35">
      <c r="A22" s="41" t="s">
        <v>181</v>
      </c>
      <c r="B22" s="66">
        <v>2299</v>
      </c>
      <c r="C22" s="96">
        <v>0</v>
      </c>
      <c r="D22" s="66">
        <v>0</v>
      </c>
      <c r="E22" s="66">
        <v>0</v>
      </c>
      <c r="F22" s="66">
        <v>0</v>
      </c>
    </row>
    <row r="23" spans="1:6" x14ac:dyDescent="0.35">
      <c r="A23" s="43" t="s">
        <v>263</v>
      </c>
      <c r="B23" s="165"/>
      <c r="C23" s="153"/>
      <c r="D23" s="153"/>
      <c r="E23" s="153"/>
      <c r="F23" s="153"/>
    </row>
    <row r="24" spans="1:6" x14ac:dyDescent="0.35">
      <c r="A24" s="3" t="s">
        <v>21</v>
      </c>
      <c r="B24" s="63"/>
      <c r="C24" s="95"/>
      <c r="D24" s="63"/>
      <c r="E24" s="63"/>
      <c r="F24" s="63"/>
    </row>
    <row r="25" spans="1:6" x14ac:dyDescent="0.35">
      <c r="A25" s="33" t="s">
        <v>239</v>
      </c>
      <c r="B25" s="66">
        <v>3072</v>
      </c>
      <c r="C25" s="96">
        <v>0</v>
      </c>
      <c r="D25" s="66">
        <v>0</v>
      </c>
      <c r="E25" s="66">
        <v>0</v>
      </c>
      <c r="F25" s="66">
        <v>0</v>
      </c>
    </row>
    <row r="26" spans="1:6" x14ac:dyDescent="0.35">
      <c r="A26" s="41" t="s">
        <v>183</v>
      </c>
      <c r="B26" s="66">
        <v>3072</v>
      </c>
      <c r="C26" s="96">
        <v>0</v>
      </c>
      <c r="D26" s="66">
        <v>0</v>
      </c>
      <c r="E26" s="66">
        <v>0</v>
      </c>
      <c r="F26" s="66">
        <v>0</v>
      </c>
    </row>
    <row r="27" spans="1:6" x14ac:dyDescent="0.35">
      <c r="A27" s="43" t="s">
        <v>264</v>
      </c>
      <c r="B27" s="165"/>
      <c r="C27" s="153"/>
      <c r="D27" s="153"/>
      <c r="E27" s="153"/>
      <c r="F27" s="153"/>
    </row>
    <row r="28" spans="1:6" x14ac:dyDescent="0.35">
      <c r="A28" s="3" t="s">
        <v>21</v>
      </c>
      <c r="B28" s="63"/>
      <c r="C28" s="95"/>
      <c r="D28" s="63"/>
      <c r="E28" s="63"/>
      <c r="F28" s="63"/>
    </row>
    <row r="29" spans="1:6" x14ac:dyDescent="0.35">
      <c r="A29" s="33" t="s">
        <v>24</v>
      </c>
      <c r="B29" s="66">
        <v>84037</v>
      </c>
      <c r="C29" s="96">
        <v>0</v>
      </c>
      <c r="D29" s="66">
        <v>0</v>
      </c>
      <c r="E29" s="66">
        <v>0</v>
      </c>
      <c r="F29" s="66">
        <v>0</v>
      </c>
    </row>
    <row r="30" spans="1:6" x14ac:dyDescent="0.35">
      <c r="A30" s="41" t="s">
        <v>185</v>
      </c>
      <c r="B30" s="66">
        <v>84037</v>
      </c>
      <c r="C30" s="96">
        <v>0</v>
      </c>
      <c r="D30" s="66">
        <v>0</v>
      </c>
      <c r="E30" s="66">
        <v>0</v>
      </c>
      <c r="F30" s="66">
        <v>0</v>
      </c>
    </row>
    <row r="31" spans="1:6" x14ac:dyDescent="0.35">
      <c r="A31" s="6" t="s">
        <v>192</v>
      </c>
      <c r="B31" s="59">
        <v>100454</v>
      </c>
      <c r="C31" s="97">
        <v>0</v>
      </c>
      <c r="D31" s="59">
        <v>0</v>
      </c>
      <c r="E31" s="59">
        <v>0</v>
      </c>
      <c r="F31" s="59">
        <v>0</v>
      </c>
    </row>
    <row r="32" spans="1:6" ht="20.149999999999999" customHeight="1" x14ac:dyDescent="0.35">
      <c r="A32" s="259" t="s">
        <v>193</v>
      </c>
      <c r="B32" s="259"/>
      <c r="C32" s="259"/>
      <c r="D32" s="259"/>
      <c r="E32" s="259"/>
      <c r="F32" s="259"/>
    </row>
    <row r="33" spans="1:6" x14ac:dyDescent="0.35">
      <c r="A33" s="36"/>
      <c r="B33" s="157"/>
      <c r="C33" s="157"/>
      <c r="D33" s="157"/>
      <c r="E33" s="157"/>
      <c r="F33" s="157"/>
    </row>
    <row r="34" spans="1:6" x14ac:dyDescent="0.35">
      <c r="A34" s="40" t="s">
        <v>244</v>
      </c>
      <c r="B34" s="102"/>
      <c r="C34" s="102"/>
      <c r="D34" s="102"/>
      <c r="E34" s="102"/>
      <c r="F34" s="102"/>
    </row>
    <row r="35" spans="1:6" x14ac:dyDescent="0.35">
      <c r="A35" s="42" t="s">
        <v>265</v>
      </c>
      <c r="B35" s="154"/>
      <c r="C35" s="154"/>
      <c r="D35" s="154"/>
      <c r="E35" s="154"/>
      <c r="F35" s="154"/>
    </row>
    <row r="36" spans="1:6" x14ac:dyDescent="0.35">
      <c r="A36" s="3" t="s">
        <v>21</v>
      </c>
      <c r="B36" s="63"/>
      <c r="C36" s="95"/>
      <c r="D36" s="63"/>
      <c r="E36" s="63"/>
      <c r="F36" s="63"/>
    </row>
    <row r="37" spans="1:6" x14ac:dyDescent="0.35">
      <c r="A37" s="33" t="s">
        <v>239</v>
      </c>
      <c r="B37" s="66">
        <v>204286</v>
      </c>
      <c r="C37" s="96">
        <v>0</v>
      </c>
      <c r="D37" s="66">
        <v>0</v>
      </c>
      <c r="E37" s="66">
        <v>0</v>
      </c>
      <c r="F37" s="66">
        <v>0</v>
      </c>
    </row>
    <row r="38" spans="1:6" x14ac:dyDescent="0.35">
      <c r="A38" s="41" t="s">
        <v>201</v>
      </c>
      <c r="B38" s="66">
        <v>204286</v>
      </c>
      <c r="C38" s="96">
        <v>0</v>
      </c>
      <c r="D38" s="66">
        <v>0</v>
      </c>
      <c r="E38" s="66">
        <v>0</v>
      </c>
      <c r="F38" s="66">
        <v>0</v>
      </c>
    </row>
    <row r="39" spans="1:6" x14ac:dyDescent="0.35">
      <c r="A39" s="6" t="s">
        <v>192</v>
      </c>
      <c r="B39" s="59">
        <v>204286</v>
      </c>
      <c r="C39" s="97">
        <v>0</v>
      </c>
      <c r="D39" s="59">
        <v>0</v>
      </c>
      <c r="E39" s="59">
        <v>0</v>
      </c>
      <c r="F39" s="59">
        <v>0</v>
      </c>
    </row>
    <row r="40" spans="1:6" x14ac:dyDescent="0.35">
      <c r="A40" s="36"/>
      <c r="B40" s="157"/>
      <c r="C40" s="157"/>
      <c r="D40" s="157"/>
      <c r="E40" s="157"/>
      <c r="F40" s="157"/>
    </row>
    <row r="41" spans="1:6" x14ac:dyDescent="0.35">
      <c r="A41" s="40" t="s">
        <v>245</v>
      </c>
      <c r="B41" s="102"/>
      <c r="C41" s="102"/>
      <c r="D41" s="102"/>
      <c r="E41" s="102"/>
      <c r="F41" s="102"/>
    </row>
    <row r="42" spans="1:6" x14ac:dyDescent="0.35">
      <c r="A42" s="42" t="s">
        <v>266</v>
      </c>
      <c r="B42" s="154"/>
      <c r="C42" s="154"/>
      <c r="D42" s="154"/>
      <c r="E42" s="154"/>
      <c r="F42" s="154"/>
    </row>
    <row r="43" spans="1:6" x14ac:dyDescent="0.35">
      <c r="A43" s="3" t="s">
        <v>211</v>
      </c>
      <c r="B43" s="63"/>
      <c r="C43" s="95"/>
      <c r="D43" s="63"/>
      <c r="E43" s="63"/>
      <c r="F43" s="63"/>
    </row>
    <row r="44" spans="1:6" x14ac:dyDescent="0.35">
      <c r="A44" s="30" t="s">
        <v>170</v>
      </c>
      <c r="B44" s="66">
        <v>1083</v>
      </c>
      <c r="C44" s="96">
        <v>0</v>
      </c>
      <c r="D44" s="66">
        <v>0</v>
      </c>
      <c r="E44" s="66">
        <v>0</v>
      </c>
      <c r="F44" s="66">
        <v>0</v>
      </c>
    </row>
    <row r="45" spans="1:6" x14ac:dyDescent="0.35">
      <c r="A45" s="41" t="s">
        <v>201</v>
      </c>
      <c r="B45" s="66">
        <v>1083</v>
      </c>
      <c r="C45" s="96">
        <v>0</v>
      </c>
      <c r="D45" s="66">
        <v>0</v>
      </c>
      <c r="E45" s="66">
        <v>0</v>
      </c>
      <c r="F45" s="66">
        <v>0</v>
      </c>
    </row>
    <row r="46" spans="1:6" x14ac:dyDescent="0.35">
      <c r="A46" s="6" t="s">
        <v>192</v>
      </c>
      <c r="B46" s="59">
        <v>1083</v>
      </c>
      <c r="C46" s="97">
        <v>0</v>
      </c>
      <c r="D46" s="59">
        <v>0</v>
      </c>
      <c r="E46" s="59">
        <v>0</v>
      </c>
      <c r="F46" s="59">
        <v>0</v>
      </c>
    </row>
    <row r="47" spans="1:6" x14ac:dyDescent="0.35">
      <c r="A47" s="36"/>
      <c r="B47" s="157"/>
      <c r="C47" s="157"/>
      <c r="D47" s="157"/>
      <c r="E47" s="157"/>
      <c r="F47" s="157"/>
    </row>
    <row r="48" spans="1:6" x14ac:dyDescent="0.35">
      <c r="A48" s="40" t="s">
        <v>267</v>
      </c>
      <c r="B48" s="102"/>
      <c r="C48" s="102"/>
      <c r="D48" s="102"/>
      <c r="E48" s="102"/>
      <c r="F48" s="102"/>
    </row>
    <row r="49" spans="1:6" x14ac:dyDescent="0.35">
      <c r="A49" s="42" t="s">
        <v>268</v>
      </c>
      <c r="B49" s="154"/>
      <c r="C49" s="154"/>
      <c r="D49" s="154"/>
      <c r="E49" s="154"/>
      <c r="F49" s="154"/>
    </row>
    <row r="50" spans="1:6" x14ac:dyDescent="0.35">
      <c r="A50" s="3" t="s">
        <v>21</v>
      </c>
      <c r="B50" s="63"/>
      <c r="C50" s="95"/>
      <c r="D50" s="63"/>
      <c r="E50" s="63"/>
      <c r="F50" s="63"/>
    </row>
    <row r="51" spans="1:6" x14ac:dyDescent="0.35">
      <c r="A51" s="33" t="s">
        <v>239</v>
      </c>
      <c r="B51" s="66">
        <v>8151</v>
      </c>
      <c r="C51" s="96">
        <v>0</v>
      </c>
      <c r="D51" s="66">
        <v>0</v>
      </c>
      <c r="E51" s="66">
        <v>0</v>
      </c>
      <c r="F51" s="66">
        <v>0</v>
      </c>
    </row>
    <row r="52" spans="1:6" x14ac:dyDescent="0.35">
      <c r="A52" s="41" t="s">
        <v>201</v>
      </c>
      <c r="B52" s="66">
        <v>8151</v>
      </c>
      <c r="C52" s="96">
        <v>0</v>
      </c>
      <c r="D52" s="66">
        <v>0</v>
      </c>
      <c r="E52" s="66">
        <v>0</v>
      </c>
      <c r="F52" s="66">
        <v>0</v>
      </c>
    </row>
    <row r="53" spans="1:6" x14ac:dyDescent="0.35">
      <c r="A53" s="42" t="s">
        <v>269</v>
      </c>
      <c r="B53" s="154"/>
      <c r="C53" s="122"/>
      <c r="D53" s="122"/>
      <c r="E53" s="122"/>
      <c r="F53" s="122"/>
    </row>
    <row r="54" spans="1:6" x14ac:dyDescent="0.35">
      <c r="A54" s="3" t="s">
        <v>21</v>
      </c>
      <c r="B54" s="63"/>
      <c r="C54" s="95"/>
      <c r="D54" s="63"/>
      <c r="E54" s="63"/>
      <c r="F54" s="63"/>
    </row>
    <row r="55" spans="1:6" x14ac:dyDescent="0.35">
      <c r="A55" s="33" t="s">
        <v>239</v>
      </c>
      <c r="B55" s="66">
        <v>15085</v>
      </c>
      <c r="C55" s="96">
        <v>0</v>
      </c>
      <c r="D55" s="66">
        <v>0</v>
      </c>
      <c r="E55" s="66">
        <v>0</v>
      </c>
      <c r="F55" s="66">
        <v>0</v>
      </c>
    </row>
    <row r="56" spans="1:6" x14ac:dyDescent="0.35">
      <c r="A56" s="41" t="s">
        <v>203</v>
      </c>
      <c r="B56" s="66">
        <v>15085</v>
      </c>
      <c r="C56" s="96">
        <v>0</v>
      </c>
      <c r="D56" s="66">
        <v>0</v>
      </c>
      <c r="E56" s="66">
        <v>0</v>
      </c>
      <c r="F56" s="66">
        <v>0</v>
      </c>
    </row>
    <row r="57" spans="1:6" x14ac:dyDescent="0.35">
      <c r="A57" s="6" t="s">
        <v>192</v>
      </c>
      <c r="B57" s="59">
        <v>23236</v>
      </c>
      <c r="C57" s="97">
        <v>0</v>
      </c>
      <c r="D57" s="59">
        <v>0</v>
      </c>
      <c r="E57" s="59">
        <v>0</v>
      </c>
      <c r="F57" s="59">
        <v>0</v>
      </c>
    </row>
    <row r="58" spans="1:6" x14ac:dyDescent="0.35">
      <c r="A58" s="36"/>
      <c r="B58" s="157"/>
      <c r="C58" s="157"/>
      <c r="D58" s="157"/>
      <c r="E58" s="157"/>
      <c r="F58" s="157"/>
    </row>
    <row r="59" spans="1:6" x14ac:dyDescent="0.35">
      <c r="A59" s="40" t="s">
        <v>248</v>
      </c>
      <c r="B59" s="102"/>
      <c r="C59" s="102"/>
      <c r="D59" s="102"/>
      <c r="E59" s="102"/>
      <c r="F59" s="102"/>
    </row>
    <row r="60" spans="1:6" x14ac:dyDescent="0.35">
      <c r="A60" s="42" t="s">
        <v>270</v>
      </c>
      <c r="B60" s="154"/>
      <c r="C60" s="154"/>
      <c r="D60" s="154"/>
      <c r="E60" s="154"/>
      <c r="F60" s="154"/>
    </row>
    <row r="61" spans="1:6" x14ac:dyDescent="0.35">
      <c r="A61" s="3" t="s">
        <v>21</v>
      </c>
      <c r="B61" s="63"/>
      <c r="C61" s="95"/>
      <c r="D61" s="63"/>
      <c r="E61" s="63"/>
      <c r="F61" s="63"/>
    </row>
    <row r="62" spans="1:6" x14ac:dyDescent="0.35">
      <c r="A62" s="33" t="s">
        <v>239</v>
      </c>
      <c r="B62" s="66">
        <v>52695743</v>
      </c>
      <c r="C62" s="96">
        <v>0</v>
      </c>
      <c r="D62" s="66">
        <v>0</v>
      </c>
      <c r="E62" s="66">
        <v>0</v>
      </c>
      <c r="F62" s="66">
        <v>0</v>
      </c>
    </row>
    <row r="63" spans="1:6" x14ac:dyDescent="0.35">
      <c r="A63" s="41" t="s">
        <v>201</v>
      </c>
      <c r="B63" s="66">
        <v>52695743</v>
      </c>
      <c r="C63" s="96">
        <v>0</v>
      </c>
      <c r="D63" s="66">
        <v>0</v>
      </c>
      <c r="E63" s="66">
        <v>0</v>
      </c>
      <c r="F63" s="66">
        <v>0</v>
      </c>
    </row>
    <row r="64" spans="1:6" x14ac:dyDescent="0.35">
      <c r="A64" s="6" t="s">
        <v>192</v>
      </c>
      <c r="B64" s="59">
        <v>52695743</v>
      </c>
      <c r="C64" s="60">
        <v>0</v>
      </c>
      <c r="D64" s="59">
        <v>0</v>
      </c>
      <c r="E64" s="59">
        <v>0</v>
      </c>
      <c r="F64" s="59">
        <v>0</v>
      </c>
    </row>
    <row r="65" spans="1:6" x14ac:dyDescent="0.35">
      <c r="A65" s="36"/>
      <c r="B65" s="157"/>
      <c r="C65" s="157"/>
      <c r="D65" s="157"/>
      <c r="E65" s="157"/>
      <c r="F65" s="157"/>
    </row>
    <row r="66" spans="1:6" x14ac:dyDescent="0.35">
      <c r="A66" s="40" t="s">
        <v>249</v>
      </c>
      <c r="B66" s="102"/>
      <c r="C66" s="102"/>
      <c r="D66" s="102"/>
      <c r="E66" s="102"/>
      <c r="F66" s="102"/>
    </row>
    <row r="67" spans="1:6" x14ac:dyDescent="0.35">
      <c r="A67" s="42" t="s">
        <v>271</v>
      </c>
      <c r="B67" s="154"/>
      <c r="C67" s="154"/>
      <c r="D67" s="154"/>
      <c r="E67" s="154"/>
      <c r="F67" s="154"/>
    </row>
    <row r="68" spans="1:6" x14ac:dyDescent="0.35">
      <c r="A68" s="3" t="s">
        <v>21</v>
      </c>
      <c r="B68" s="63"/>
      <c r="C68" s="95"/>
      <c r="D68" s="63"/>
      <c r="E68" s="63"/>
      <c r="F68" s="63"/>
    </row>
    <row r="69" spans="1:6" x14ac:dyDescent="0.35">
      <c r="A69" s="33" t="s">
        <v>239</v>
      </c>
      <c r="B69" s="66">
        <v>587532</v>
      </c>
      <c r="C69" s="96">
        <v>0</v>
      </c>
      <c r="D69" s="66">
        <v>0</v>
      </c>
      <c r="E69" s="66">
        <v>0</v>
      </c>
      <c r="F69" s="66">
        <v>0</v>
      </c>
    </row>
    <row r="70" spans="1:6" x14ac:dyDescent="0.35">
      <c r="A70" s="41" t="s">
        <v>201</v>
      </c>
      <c r="B70" s="66">
        <v>587532</v>
      </c>
      <c r="C70" s="96">
        <v>0</v>
      </c>
      <c r="D70" s="66">
        <v>0</v>
      </c>
      <c r="E70" s="66">
        <v>0</v>
      </c>
      <c r="F70" s="66">
        <v>0</v>
      </c>
    </row>
    <row r="71" spans="1:6" x14ac:dyDescent="0.35">
      <c r="A71" s="6" t="s">
        <v>192</v>
      </c>
      <c r="B71" s="59">
        <v>587532</v>
      </c>
      <c r="C71" s="60">
        <v>0</v>
      </c>
      <c r="D71" s="59">
        <v>0</v>
      </c>
      <c r="E71" s="59">
        <v>0</v>
      </c>
      <c r="F71" s="59">
        <v>0</v>
      </c>
    </row>
    <row r="72" spans="1:6" x14ac:dyDescent="0.35">
      <c r="A72" s="48"/>
    </row>
    <row r="73" spans="1:6" x14ac:dyDescent="0.35">
      <c r="A73" s="46" t="s">
        <v>250</v>
      </c>
      <c r="B73" s="181"/>
      <c r="C73" s="181"/>
      <c r="D73" s="181"/>
      <c r="E73" s="181"/>
      <c r="F73" s="181"/>
    </row>
    <row r="74" spans="1:6" x14ac:dyDescent="0.35">
      <c r="A74" s="42" t="s">
        <v>272</v>
      </c>
      <c r="B74" s="154"/>
      <c r="C74" s="154"/>
      <c r="D74" s="154"/>
      <c r="E74" s="154"/>
      <c r="F74" s="154"/>
    </row>
    <row r="75" spans="1:6" x14ac:dyDescent="0.35">
      <c r="A75" s="3" t="s">
        <v>21</v>
      </c>
      <c r="B75" s="63"/>
      <c r="C75" s="95"/>
      <c r="D75" s="63"/>
      <c r="E75" s="63"/>
      <c r="F75" s="63"/>
    </row>
    <row r="76" spans="1:6" x14ac:dyDescent="0.35">
      <c r="A76" s="33" t="s">
        <v>239</v>
      </c>
      <c r="B76" s="66">
        <v>18361704</v>
      </c>
      <c r="C76" s="96">
        <v>0</v>
      </c>
      <c r="D76" s="66">
        <v>0</v>
      </c>
      <c r="E76" s="66">
        <v>0</v>
      </c>
      <c r="F76" s="66">
        <v>0</v>
      </c>
    </row>
    <row r="77" spans="1:6" x14ac:dyDescent="0.35">
      <c r="A77" s="41" t="s">
        <v>201</v>
      </c>
      <c r="B77" s="66">
        <v>18361704</v>
      </c>
      <c r="C77" s="96">
        <v>0</v>
      </c>
      <c r="D77" s="66">
        <v>0</v>
      </c>
      <c r="E77" s="66">
        <v>0</v>
      </c>
      <c r="F77" s="66">
        <v>0</v>
      </c>
    </row>
    <row r="78" spans="1:6" x14ac:dyDescent="0.35">
      <c r="A78" s="42" t="s">
        <v>273</v>
      </c>
      <c r="B78" s="154"/>
      <c r="C78" s="122"/>
      <c r="D78" s="122"/>
      <c r="E78" s="122"/>
      <c r="F78" s="122"/>
    </row>
    <row r="79" spans="1:6" x14ac:dyDescent="0.35">
      <c r="A79" s="3" t="s">
        <v>21</v>
      </c>
      <c r="B79" s="63"/>
      <c r="C79" s="95"/>
      <c r="D79" s="63"/>
      <c r="E79" s="63"/>
      <c r="F79" s="63"/>
    </row>
    <row r="80" spans="1:6" x14ac:dyDescent="0.35">
      <c r="A80" s="33" t="s">
        <v>239</v>
      </c>
      <c r="B80" s="66">
        <v>36184</v>
      </c>
      <c r="C80" s="96">
        <v>0</v>
      </c>
      <c r="D80" s="66">
        <v>0</v>
      </c>
      <c r="E80" s="66">
        <v>0</v>
      </c>
      <c r="F80" s="66">
        <v>0</v>
      </c>
    </row>
    <row r="81" spans="1:6" x14ac:dyDescent="0.35">
      <c r="A81" s="41" t="s">
        <v>203</v>
      </c>
      <c r="B81" s="66">
        <v>36184</v>
      </c>
      <c r="C81" s="96">
        <v>0</v>
      </c>
      <c r="D81" s="66">
        <v>0</v>
      </c>
      <c r="E81" s="66">
        <v>0</v>
      </c>
      <c r="F81" s="66">
        <v>0</v>
      </c>
    </row>
    <row r="82" spans="1:6" x14ac:dyDescent="0.35">
      <c r="A82" s="6" t="s">
        <v>192</v>
      </c>
      <c r="B82" s="59">
        <v>18397888</v>
      </c>
      <c r="C82" s="60">
        <v>0</v>
      </c>
      <c r="D82" s="59">
        <v>0</v>
      </c>
      <c r="E82" s="59">
        <v>0</v>
      </c>
      <c r="F82" s="59">
        <v>0</v>
      </c>
    </row>
    <row r="83" spans="1:6" x14ac:dyDescent="0.35">
      <c r="A83" s="36"/>
      <c r="B83" s="157"/>
      <c r="C83" s="157"/>
      <c r="D83" s="157"/>
      <c r="E83" s="157"/>
      <c r="F83" s="157"/>
    </row>
    <row r="84" spans="1:6" x14ac:dyDescent="0.35">
      <c r="A84" s="40" t="s">
        <v>252</v>
      </c>
      <c r="B84" s="102"/>
      <c r="C84" s="102"/>
      <c r="D84" s="102"/>
      <c r="E84" s="102"/>
      <c r="F84" s="102"/>
    </row>
    <row r="85" spans="1:6" x14ac:dyDescent="0.35">
      <c r="A85" s="42" t="s">
        <v>274</v>
      </c>
      <c r="B85" s="154"/>
      <c r="C85" s="154"/>
      <c r="D85" s="154"/>
      <c r="E85" s="154"/>
      <c r="F85" s="154"/>
    </row>
    <row r="86" spans="1:6" x14ac:dyDescent="0.35">
      <c r="A86" s="3" t="s">
        <v>211</v>
      </c>
      <c r="B86" s="63"/>
      <c r="C86" s="95"/>
      <c r="D86" s="63"/>
      <c r="E86" s="63"/>
      <c r="F86" s="63"/>
    </row>
    <row r="87" spans="1:6" x14ac:dyDescent="0.35">
      <c r="A87" s="30" t="s">
        <v>170</v>
      </c>
      <c r="B87" s="66">
        <v>1425</v>
      </c>
      <c r="C87" s="96">
        <v>0</v>
      </c>
      <c r="D87" s="66">
        <v>0</v>
      </c>
      <c r="E87" s="66">
        <v>0</v>
      </c>
      <c r="F87" s="66">
        <v>0</v>
      </c>
    </row>
    <row r="88" spans="1:6" x14ac:dyDescent="0.35">
      <c r="A88" s="41" t="s">
        <v>201</v>
      </c>
      <c r="B88" s="66">
        <v>1425</v>
      </c>
      <c r="C88" s="96">
        <v>0</v>
      </c>
      <c r="D88" s="66">
        <v>0</v>
      </c>
      <c r="E88" s="66">
        <v>0</v>
      </c>
      <c r="F88" s="66">
        <v>0</v>
      </c>
    </row>
    <row r="89" spans="1:6" x14ac:dyDescent="0.35">
      <c r="A89" s="42" t="s">
        <v>275</v>
      </c>
      <c r="B89" s="154"/>
      <c r="C89" s="122"/>
      <c r="D89" s="122"/>
      <c r="E89" s="122"/>
      <c r="F89" s="122"/>
    </row>
    <row r="90" spans="1:6" x14ac:dyDescent="0.35">
      <c r="A90" s="3" t="s">
        <v>21</v>
      </c>
      <c r="B90" s="63"/>
      <c r="C90" s="95"/>
      <c r="D90" s="63"/>
      <c r="E90" s="63"/>
      <c r="F90" s="63"/>
    </row>
    <row r="91" spans="1:6" x14ac:dyDescent="0.35">
      <c r="A91" s="33" t="s">
        <v>239</v>
      </c>
      <c r="B91" s="66">
        <v>1875147</v>
      </c>
      <c r="C91" s="96">
        <v>0</v>
      </c>
      <c r="D91" s="66">
        <v>0</v>
      </c>
      <c r="E91" s="66">
        <v>0</v>
      </c>
      <c r="F91" s="66">
        <v>0</v>
      </c>
    </row>
    <row r="92" spans="1:6" x14ac:dyDescent="0.35">
      <c r="A92" s="41" t="s">
        <v>203</v>
      </c>
      <c r="B92" s="66">
        <v>1875147</v>
      </c>
      <c r="C92" s="96">
        <v>0</v>
      </c>
      <c r="D92" s="66">
        <v>0</v>
      </c>
      <c r="E92" s="66">
        <v>0</v>
      </c>
      <c r="F92" s="66">
        <v>0</v>
      </c>
    </row>
    <row r="93" spans="1:6" x14ac:dyDescent="0.35">
      <c r="A93" s="42" t="s">
        <v>276</v>
      </c>
      <c r="B93" s="154"/>
      <c r="C93" s="154"/>
      <c r="D93" s="154"/>
      <c r="E93" s="154"/>
      <c r="F93" s="154"/>
    </row>
    <row r="94" spans="1:6" x14ac:dyDescent="0.35">
      <c r="A94" s="3" t="s">
        <v>21</v>
      </c>
      <c r="B94" s="63"/>
      <c r="C94" s="95"/>
      <c r="D94" s="63"/>
      <c r="E94" s="63"/>
      <c r="F94" s="63"/>
    </row>
    <row r="95" spans="1:6" x14ac:dyDescent="0.35">
      <c r="A95" s="33" t="s">
        <v>239</v>
      </c>
      <c r="B95" s="66">
        <v>650475</v>
      </c>
      <c r="C95" s="96">
        <v>0</v>
      </c>
      <c r="D95" s="66">
        <v>0</v>
      </c>
      <c r="E95" s="66">
        <v>0</v>
      </c>
      <c r="F95" s="66">
        <v>0</v>
      </c>
    </row>
    <row r="96" spans="1:6" x14ac:dyDescent="0.35">
      <c r="A96" s="41" t="s">
        <v>205</v>
      </c>
      <c r="B96" s="66">
        <v>650475</v>
      </c>
      <c r="C96" s="96">
        <v>0</v>
      </c>
      <c r="D96" s="66">
        <v>0</v>
      </c>
      <c r="E96" s="66">
        <v>0</v>
      </c>
      <c r="F96" s="66">
        <v>0</v>
      </c>
    </row>
    <row r="97" spans="1:6" x14ac:dyDescent="0.35">
      <c r="A97" s="42" t="s">
        <v>277</v>
      </c>
      <c r="B97" s="154"/>
      <c r="C97" s="122"/>
      <c r="D97" s="122"/>
      <c r="E97" s="122"/>
      <c r="F97" s="122"/>
    </row>
    <row r="98" spans="1:6" x14ac:dyDescent="0.35">
      <c r="A98" s="3" t="s">
        <v>21</v>
      </c>
      <c r="B98" s="63"/>
      <c r="C98" s="95"/>
      <c r="D98" s="63"/>
      <c r="E98" s="63"/>
      <c r="F98" s="63"/>
    </row>
    <row r="99" spans="1:6" x14ac:dyDescent="0.35">
      <c r="A99" s="33" t="s">
        <v>239</v>
      </c>
      <c r="B99" s="66">
        <v>6519636</v>
      </c>
      <c r="C99" s="96">
        <v>0</v>
      </c>
      <c r="D99" s="66">
        <v>0</v>
      </c>
      <c r="E99" s="66">
        <v>0</v>
      </c>
      <c r="F99" s="66">
        <v>0</v>
      </c>
    </row>
    <row r="100" spans="1:6" x14ac:dyDescent="0.35">
      <c r="A100" s="41" t="s">
        <v>207</v>
      </c>
      <c r="B100" s="66">
        <v>6519636</v>
      </c>
      <c r="C100" s="96">
        <v>0</v>
      </c>
      <c r="D100" s="66">
        <v>0</v>
      </c>
      <c r="E100" s="66">
        <v>0</v>
      </c>
      <c r="F100" s="66">
        <v>0</v>
      </c>
    </row>
    <row r="101" spans="1:6" x14ac:dyDescent="0.35">
      <c r="A101" s="42" t="s">
        <v>278</v>
      </c>
      <c r="B101" s="154"/>
      <c r="C101" s="122"/>
      <c r="D101" s="122"/>
      <c r="E101" s="122"/>
      <c r="F101" s="122"/>
    </row>
    <row r="102" spans="1:6" x14ac:dyDescent="0.35">
      <c r="A102" s="3" t="s">
        <v>21</v>
      </c>
      <c r="B102" s="63"/>
      <c r="C102" s="95"/>
      <c r="D102" s="63"/>
      <c r="E102" s="63"/>
      <c r="F102" s="63"/>
    </row>
    <row r="103" spans="1:6" x14ac:dyDescent="0.35">
      <c r="A103" s="33" t="s">
        <v>239</v>
      </c>
      <c r="B103" s="66">
        <v>594472</v>
      </c>
      <c r="C103" s="96">
        <v>0</v>
      </c>
      <c r="D103" s="66">
        <v>0</v>
      </c>
      <c r="E103" s="66">
        <v>0</v>
      </c>
      <c r="F103" s="66">
        <v>0</v>
      </c>
    </row>
    <row r="104" spans="1:6" x14ac:dyDescent="0.35">
      <c r="A104" s="41" t="s">
        <v>209</v>
      </c>
      <c r="B104" s="66">
        <v>594472</v>
      </c>
      <c r="C104" s="96">
        <v>0</v>
      </c>
      <c r="D104" s="66">
        <v>0</v>
      </c>
      <c r="E104" s="66">
        <v>0</v>
      </c>
      <c r="F104" s="66">
        <v>0</v>
      </c>
    </row>
    <row r="105" spans="1:6" x14ac:dyDescent="0.35">
      <c r="A105" s="42" t="s">
        <v>279</v>
      </c>
      <c r="B105" s="154"/>
      <c r="C105" s="122"/>
      <c r="D105" s="122"/>
      <c r="E105" s="122"/>
      <c r="F105" s="122"/>
    </row>
    <row r="106" spans="1:6" x14ac:dyDescent="0.35">
      <c r="A106" s="3" t="s">
        <v>21</v>
      </c>
      <c r="B106" s="63"/>
      <c r="C106" s="95"/>
      <c r="D106" s="63"/>
      <c r="E106" s="63"/>
      <c r="F106" s="63"/>
    </row>
    <row r="107" spans="1:6" x14ac:dyDescent="0.35">
      <c r="A107" s="33" t="s">
        <v>239</v>
      </c>
      <c r="B107" s="66">
        <v>186727</v>
      </c>
      <c r="C107" s="96">
        <v>0</v>
      </c>
      <c r="D107" s="66">
        <v>0</v>
      </c>
      <c r="E107" s="66">
        <v>0</v>
      </c>
      <c r="F107" s="66">
        <v>0</v>
      </c>
    </row>
    <row r="108" spans="1:6" x14ac:dyDescent="0.35">
      <c r="A108" s="41" t="s">
        <v>212</v>
      </c>
      <c r="B108" s="66">
        <v>186727</v>
      </c>
      <c r="C108" s="96">
        <v>0</v>
      </c>
      <c r="D108" s="66">
        <v>0</v>
      </c>
      <c r="E108" s="66">
        <v>0</v>
      </c>
      <c r="F108" s="66">
        <v>0</v>
      </c>
    </row>
    <row r="109" spans="1:6" x14ac:dyDescent="0.35">
      <c r="A109" s="6" t="s">
        <v>192</v>
      </c>
      <c r="B109" s="59">
        <v>9827882</v>
      </c>
      <c r="C109" s="60">
        <v>0</v>
      </c>
      <c r="D109" s="59">
        <v>0</v>
      </c>
      <c r="E109" s="59">
        <v>0</v>
      </c>
      <c r="F109" s="59">
        <v>0</v>
      </c>
    </row>
    <row r="110" spans="1:6" x14ac:dyDescent="0.35">
      <c r="A110" s="36"/>
      <c r="B110" s="157"/>
      <c r="C110" s="157"/>
      <c r="D110" s="157"/>
      <c r="E110" s="157"/>
      <c r="F110" s="157"/>
    </row>
    <row r="111" spans="1:6" x14ac:dyDescent="0.35">
      <c r="A111" s="40" t="s">
        <v>254</v>
      </c>
      <c r="B111" s="102"/>
      <c r="C111" s="102"/>
      <c r="D111" s="102"/>
      <c r="E111" s="102"/>
      <c r="F111" s="102"/>
    </row>
    <row r="112" spans="1:6" x14ac:dyDescent="0.35">
      <c r="A112" s="42" t="s">
        <v>280</v>
      </c>
      <c r="B112" s="154"/>
      <c r="C112" s="154"/>
      <c r="D112" s="154"/>
      <c r="E112" s="154"/>
      <c r="F112" s="154"/>
    </row>
    <row r="113" spans="1:6" x14ac:dyDescent="0.35">
      <c r="A113" s="3" t="s">
        <v>211</v>
      </c>
      <c r="B113" s="63"/>
      <c r="C113" s="95"/>
      <c r="D113" s="63"/>
      <c r="E113" s="63"/>
      <c r="F113" s="63"/>
    </row>
    <row r="114" spans="1:6" x14ac:dyDescent="0.35">
      <c r="A114" s="30" t="s">
        <v>170</v>
      </c>
      <c r="B114" s="66">
        <v>0</v>
      </c>
      <c r="C114" s="96">
        <v>0</v>
      </c>
      <c r="D114" s="66">
        <v>0</v>
      </c>
      <c r="E114" s="66">
        <v>0</v>
      </c>
      <c r="F114" s="66">
        <v>0</v>
      </c>
    </row>
    <row r="115" spans="1:6" x14ac:dyDescent="0.35">
      <c r="A115" s="41" t="s">
        <v>201</v>
      </c>
      <c r="B115" s="66">
        <v>0</v>
      </c>
      <c r="C115" s="96">
        <v>0</v>
      </c>
      <c r="D115" s="66">
        <v>0</v>
      </c>
      <c r="E115" s="66">
        <v>0</v>
      </c>
      <c r="F115" s="66">
        <v>0</v>
      </c>
    </row>
    <row r="116" spans="1:6" x14ac:dyDescent="0.35">
      <c r="A116" s="42" t="s">
        <v>281</v>
      </c>
      <c r="B116" s="154"/>
      <c r="C116" s="154"/>
      <c r="D116" s="154"/>
      <c r="E116" s="154"/>
      <c r="F116" s="154"/>
    </row>
    <row r="117" spans="1:6" x14ac:dyDescent="0.35">
      <c r="A117" s="3" t="s">
        <v>211</v>
      </c>
      <c r="B117" s="63"/>
      <c r="C117" s="95"/>
      <c r="D117" s="63"/>
      <c r="E117" s="63"/>
      <c r="F117" s="63"/>
    </row>
    <row r="118" spans="1:6" x14ac:dyDescent="0.35">
      <c r="A118" s="30" t="s">
        <v>170</v>
      </c>
      <c r="B118" s="66">
        <v>20777</v>
      </c>
      <c r="C118" s="96">
        <v>0</v>
      </c>
      <c r="D118" s="66">
        <v>0</v>
      </c>
      <c r="E118" s="66">
        <v>0</v>
      </c>
      <c r="F118" s="66">
        <v>0</v>
      </c>
    </row>
    <row r="119" spans="1:6" x14ac:dyDescent="0.35">
      <c r="A119" s="41" t="s">
        <v>203</v>
      </c>
      <c r="B119" s="66">
        <v>20777</v>
      </c>
      <c r="C119" s="96">
        <v>0</v>
      </c>
      <c r="D119" s="66">
        <v>0</v>
      </c>
      <c r="E119" s="66">
        <v>0</v>
      </c>
      <c r="F119" s="66">
        <v>0</v>
      </c>
    </row>
    <row r="120" spans="1:6" x14ac:dyDescent="0.35">
      <c r="A120" s="42" t="s">
        <v>282</v>
      </c>
      <c r="B120" s="154"/>
      <c r="C120" s="122"/>
      <c r="D120" s="122"/>
      <c r="E120" s="122"/>
      <c r="F120" s="122"/>
    </row>
    <row r="121" spans="1:6" x14ac:dyDescent="0.35">
      <c r="A121" s="3" t="s">
        <v>21</v>
      </c>
      <c r="B121" s="63"/>
      <c r="C121" s="95"/>
      <c r="D121" s="63"/>
      <c r="E121" s="63"/>
      <c r="F121" s="63"/>
    </row>
    <row r="122" spans="1:6" x14ac:dyDescent="0.35">
      <c r="A122" s="33" t="s">
        <v>239</v>
      </c>
      <c r="B122" s="66">
        <v>1591135</v>
      </c>
      <c r="C122" s="96">
        <v>0</v>
      </c>
      <c r="D122" s="66">
        <v>0</v>
      </c>
      <c r="E122" s="66">
        <v>0</v>
      </c>
      <c r="F122" s="66">
        <v>0</v>
      </c>
    </row>
    <row r="123" spans="1:6" x14ac:dyDescent="0.35">
      <c r="A123" s="41" t="s">
        <v>205</v>
      </c>
      <c r="B123" s="66">
        <v>1591135</v>
      </c>
      <c r="C123" s="96">
        <v>0</v>
      </c>
      <c r="D123" s="66">
        <v>0</v>
      </c>
      <c r="E123" s="66">
        <v>0</v>
      </c>
      <c r="F123" s="66">
        <v>0</v>
      </c>
    </row>
    <row r="124" spans="1:6" x14ac:dyDescent="0.35">
      <c r="A124" s="42" t="s">
        <v>283</v>
      </c>
      <c r="B124" s="154"/>
      <c r="C124" s="122"/>
      <c r="D124" s="122"/>
      <c r="E124" s="122"/>
      <c r="F124" s="122"/>
    </row>
    <row r="125" spans="1:6" x14ac:dyDescent="0.35">
      <c r="A125" s="3" t="s">
        <v>21</v>
      </c>
      <c r="B125" s="63"/>
      <c r="C125" s="95"/>
      <c r="D125" s="63"/>
      <c r="E125" s="63"/>
      <c r="F125" s="63"/>
    </row>
    <row r="126" spans="1:6" x14ac:dyDescent="0.35">
      <c r="A126" s="33" t="s">
        <v>239</v>
      </c>
      <c r="B126" s="66">
        <v>6200967</v>
      </c>
      <c r="C126" s="96">
        <v>0</v>
      </c>
      <c r="D126" s="66">
        <v>0</v>
      </c>
      <c r="E126" s="66">
        <v>0</v>
      </c>
      <c r="F126" s="66">
        <v>0</v>
      </c>
    </row>
    <row r="127" spans="1:6" x14ac:dyDescent="0.35">
      <c r="A127" s="41" t="s">
        <v>207</v>
      </c>
      <c r="B127" s="66">
        <v>6200967</v>
      </c>
      <c r="C127" s="96">
        <v>0</v>
      </c>
      <c r="D127" s="66">
        <v>0</v>
      </c>
      <c r="E127" s="66">
        <v>0</v>
      </c>
      <c r="F127" s="66">
        <v>0</v>
      </c>
    </row>
    <row r="128" spans="1:6" x14ac:dyDescent="0.35">
      <c r="A128" s="42" t="s">
        <v>284</v>
      </c>
      <c r="B128" s="154"/>
      <c r="C128" s="122"/>
      <c r="D128" s="122"/>
      <c r="E128" s="122"/>
      <c r="F128" s="122"/>
    </row>
    <row r="129" spans="1:6" x14ac:dyDescent="0.35">
      <c r="A129" s="3" t="s">
        <v>21</v>
      </c>
      <c r="B129" s="63"/>
      <c r="C129" s="95"/>
      <c r="D129" s="63"/>
      <c r="E129" s="63"/>
      <c r="F129" s="63"/>
    </row>
    <row r="130" spans="1:6" x14ac:dyDescent="0.35">
      <c r="A130" s="33" t="s">
        <v>239</v>
      </c>
      <c r="B130" s="66">
        <v>34437</v>
      </c>
      <c r="C130" s="96">
        <v>0</v>
      </c>
      <c r="D130" s="66">
        <v>0</v>
      </c>
      <c r="E130" s="66">
        <v>0</v>
      </c>
      <c r="F130" s="66">
        <v>0</v>
      </c>
    </row>
    <row r="131" spans="1:6" x14ac:dyDescent="0.35">
      <c r="A131" s="41" t="s">
        <v>209</v>
      </c>
      <c r="B131" s="66">
        <v>34437</v>
      </c>
      <c r="C131" s="96">
        <v>0</v>
      </c>
      <c r="D131" s="66">
        <v>0</v>
      </c>
      <c r="E131" s="66">
        <v>0</v>
      </c>
      <c r="F131" s="66">
        <v>0</v>
      </c>
    </row>
    <row r="132" spans="1:6" x14ac:dyDescent="0.35">
      <c r="A132" s="42" t="s">
        <v>285</v>
      </c>
      <c r="B132" s="154"/>
      <c r="C132" s="122"/>
      <c r="D132" s="122"/>
      <c r="E132" s="122"/>
      <c r="F132" s="122"/>
    </row>
    <row r="133" spans="1:6" x14ac:dyDescent="0.35">
      <c r="A133" s="3" t="s">
        <v>21</v>
      </c>
      <c r="B133" s="63"/>
      <c r="C133" s="95"/>
      <c r="D133" s="63"/>
      <c r="E133" s="63"/>
      <c r="F133" s="63"/>
    </row>
    <row r="134" spans="1:6" x14ac:dyDescent="0.35">
      <c r="A134" s="33" t="s">
        <v>239</v>
      </c>
      <c r="B134" s="66">
        <v>0</v>
      </c>
      <c r="C134" s="96">
        <v>0</v>
      </c>
      <c r="D134" s="66">
        <v>0</v>
      </c>
      <c r="E134" s="66">
        <v>0</v>
      </c>
      <c r="F134" s="66">
        <v>0</v>
      </c>
    </row>
    <row r="135" spans="1:6" x14ac:dyDescent="0.35">
      <c r="A135" s="41" t="s">
        <v>212</v>
      </c>
      <c r="B135" s="66">
        <v>0</v>
      </c>
      <c r="C135" s="96">
        <v>0</v>
      </c>
      <c r="D135" s="66">
        <v>0</v>
      </c>
      <c r="E135" s="66">
        <v>0</v>
      </c>
      <c r="F135" s="66">
        <v>0</v>
      </c>
    </row>
    <row r="136" spans="1:6" x14ac:dyDescent="0.35">
      <c r="A136" s="42" t="s">
        <v>286</v>
      </c>
      <c r="B136" s="154"/>
      <c r="C136" s="122"/>
      <c r="D136" s="122"/>
      <c r="E136" s="122"/>
      <c r="F136" s="122"/>
    </row>
    <row r="137" spans="1:6" x14ac:dyDescent="0.35">
      <c r="A137" s="3" t="s">
        <v>21</v>
      </c>
      <c r="B137" s="63"/>
      <c r="C137" s="95"/>
      <c r="D137" s="63"/>
      <c r="E137" s="63"/>
      <c r="F137" s="63"/>
    </row>
    <row r="138" spans="1:6" x14ac:dyDescent="0.35">
      <c r="A138" s="33" t="s">
        <v>239</v>
      </c>
      <c r="B138" s="66">
        <v>88816</v>
      </c>
      <c r="C138" s="96">
        <v>0</v>
      </c>
      <c r="D138" s="66">
        <v>0</v>
      </c>
      <c r="E138" s="66">
        <v>0</v>
      </c>
      <c r="F138" s="66">
        <v>0</v>
      </c>
    </row>
    <row r="139" spans="1:6" x14ac:dyDescent="0.35">
      <c r="A139" s="41" t="s">
        <v>220</v>
      </c>
      <c r="B139" s="66">
        <v>88816</v>
      </c>
      <c r="C139" s="96">
        <v>0</v>
      </c>
      <c r="D139" s="66">
        <v>0</v>
      </c>
      <c r="E139" s="66">
        <v>0</v>
      </c>
      <c r="F139" s="66">
        <v>0</v>
      </c>
    </row>
    <row r="140" spans="1:6" x14ac:dyDescent="0.35">
      <c r="A140" s="42" t="s">
        <v>287</v>
      </c>
      <c r="B140" s="154"/>
      <c r="C140" s="122"/>
      <c r="D140" s="122"/>
      <c r="E140" s="122"/>
      <c r="F140" s="122"/>
    </row>
    <row r="141" spans="1:6" x14ac:dyDescent="0.35">
      <c r="A141" s="3" t="s">
        <v>21</v>
      </c>
      <c r="B141" s="63"/>
      <c r="C141" s="95"/>
      <c r="D141" s="63"/>
      <c r="E141" s="63"/>
      <c r="F141" s="63"/>
    </row>
    <row r="142" spans="1:6" x14ac:dyDescent="0.35">
      <c r="A142" s="33" t="s">
        <v>239</v>
      </c>
      <c r="B142" s="66">
        <v>2370479</v>
      </c>
      <c r="C142" s="96">
        <v>0</v>
      </c>
      <c r="D142" s="66">
        <v>0</v>
      </c>
      <c r="E142" s="66">
        <v>0</v>
      </c>
      <c r="F142" s="66">
        <v>0</v>
      </c>
    </row>
    <row r="143" spans="1:6" x14ac:dyDescent="0.35">
      <c r="A143" s="41" t="s">
        <v>222</v>
      </c>
      <c r="B143" s="66">
        <v>2370479</v>
      </c>
      <c r="C143" s="96">
        <v>0</v>
      </c>
      <c r="D143" s="66">
        <v>0</v>
      </c>
      <c r="E143" s="66">
        <v>0</v>
      </c>
      <c r="F143" s="66">
        <v>0</v>
      </c>
    </row>
    <row r="144" spans="1:6" x14ac:dyDescent="0.35">
      <c r="A144" s="42" t="s">
        <v>288</v>
      </c>
      <c r="B144" s="154"/>
      <c r="C144" s="122"/>
      <c r="D144" s="122"/>
      <c r="E144" s="122"/>
      <c r="F144" s="122"/>
    </row>
    <row r="145" spans="1:6" x14ac:dyDescent="0.35">
      <c r="A145" s="3" t="s">
        <v>21</v>
      </c>
      <c r="B145" s="63"/>
      <c r="C145" s="95"/>
      <c r="D145" s="63"/>
      <c r="E145" s="63"/>
      <c r="F145" s="63"/>
    </row>
    <row r="146" spans="1:6" x14ac:dyDescent="0.35">
      <c r="A146" s="33" t="s">
        <v>239</v>
      </c>
      <c r="B146" s="66">
        <v>8145</v>
      </c>
      <c r="C146" s="96">
        <v>0</v>
      </c>
      <c r="D146" s="66">
        <v>0</v>
      </c>
      <c r="E146" s="66">
        <v>0</v>
      </c>
      <c r="F146" s="66">
        <v>0</v>
      </c>
    </row>
    <row r="147" spans="1:6" x14ac:dyDescent="0.35">
      <c r="A147" s="41" t="s">
        <v>224</v>
      </c>
      <c r="B147" s="66">
        <v>8145</v>
      </c>
      <c r="C147" s="96">
        <v>0</v>
      </c>
      <c r="D147" s="66">
        <v>0</v>
      </c>
      <c r="E147" s="66">
        <v>0</v>
      </c>
      <c r="F147" s="66">
        <v>0</v>
      </c>
    </row>
    <row r="148" spans="1:6" x14ac:dyDescent="0.35">
      <c r="A148" s="42" t="s">
        <v>289</v>
      </c>
      <c r="B148" s="154"/>
      <c r="C148" s="122"/>
      <c r="D148" s="122"/>
      <c r="E148" s="122"/>
      <c r="F148" s="122"/>
    </row>
    <row r="149" spans="1:6" x14ac:dyDescent="0.35">
      <c r="A149" s="3" t="s">
        <v>21</v>
      </c>
      <c r="B149" s="63"/>
      <c r="C149" s="95"/>
      <c r="D149" s="63"/>
      <c r="E149" s="63"/>
      <c r="F149" s="63"/>
    </row>
    <row r="150" spans="1:6" x14ac:dyDescent="0.35">
      <c r="A150" s="33" t="s">
        <v>239</v>
      </c>
      <c r="B150" s="66">
        <v>27409403</v>
      </c>
      <c r="C150" s="96">
        <v>0</v>
      </c>
      <c r="D150" s="66">
        <v>0</v>
      </c>
      <c r="E150" s="66">
        <v>0</v>
      </c>
      <c r="F150" s="66">
        <v>0</v>
      </c>
    </row>
    <row r="151" spans="1:6" x14ac:dyDescent="0.35">
      <c r="A151" s="41" t="s">
        <v>226</v>
      </c>
      <c r="B151" s="66">
        <v>27409403</v>
      </c>
      <c r="C151" s="96">
        <v>0</v>
      </c>
      <c r="D151" s="66">
        <v>0</v>
      </c>
      <c r="E151" s="66">
        <v>0</v>
      </c>
      <c r="F151" s="66">
        <v>0</v>
      </c>
    </row>
    <row r="152" spans="1:6" x14ac:dyDescent="0.35">
      <c r="A152" s="42" t="s">
        <v>290</v>
      </c>
      <c r="B152" s="154"/>
      <c r="C152" s="122"/>
      <c r="D152" s="122"/>
      <c r="E152" s="122"/>
      <c r="F152" s="122"/>
    </row>
    <row r="153" spans="1:6" x14ac:dyDescent="0.35">
      <c r="A153" s="3" t="s">
        <v>211</v>
      </c>
      <c r="B153" s="63"/>
      <c r="C153" s="95"/>
      <c r="D153" s="63"/>
      <c r="E153" s="63"/>
      <c r="F153" s="63"/>
    </row>
    <row r="154" spans="1:6" x14ac:dyDescent="0.35">
      <c r="A154" s="30" t="s">
        <v>170</v>
      </c>
      <c r="B154" s="66">
        <v>4814</v>
      </c>
      <c r="C154" s="96">
        <v>0</v>
      </c>
      <c r="D154" s="66">
        <v>0</v>
      </c>
      <c r="E154" s="66">
        <v>0</v>
      </c>
      <c r="F154" s="66">
        <v>0</v>
      </c>
    </row>
    <row r="155" spans="1:6" x14ac:dyDescent="0.35">
      <c r="A155" s="41" t="s">
        <v>291</v>
      </c>
      <c r="B155" s="66">
        <v>4814</v>
      </c>
      <c r="C155" s="96">
        <v>0</v>
      </c>
      <c r="D155" s="66">
        <v>0</v>
      </c>
      <c r="E155" s="66">
        <v>0</v>
      </c>
      <c r="F155" s="66">
        <v>0</v>
      </c>
    </row>
    <row r="156" spans="1:6" x14ac:dyDescent="0.35">
      <c r="A156" s="42" t="s">
        <v>292</v>
      </c>
      <c r="B156" s="154"/>
      <c r="C156" s="122"/>
      <c r="D156" s="122"/>
      <c r="E156" s="122"/>
      <c r="F156" s="122"/>
    </row>
    <row r="157" spans="1:6" x14ac:dyDescent="0.35">
      <c r="A157" s="3" t="s">
        <v>211</v>
      </c>
      <c r="B157" s="63"/>
      <c r="C157" s="95"/>
      <c r="D157" s="63"/>
      <c r="E157" s="63"/>
      <c r="F157" s="63"/>
    </row>
    <row r="158" spans="1:6" x14ac:dyDescent="0.35">
      <c r="A158" s="30" t="s">
        <v>170</v>
      </c>
      <c r="B158" s="66">
        <v>0</v>
      </c>
      <c r="C158" s="96">
        <v>0</v>
      </c>
      <c r="D158" s="66">
        <v>0</v>
      </c>
      <c r="E158" s="66">
        <v>0</v>
      </c>
      <c r="F158" s="66">
        <v>0</v>
      </c>
    </row>
    <row r="159" spans="1:6" x14ac:dyDescent="0.35">
      <c r="A159" s="41" t="s">
        <v>293</v>
      </c>
      <c r="B159" s="66">
        <v>0</v>
      </c>
      <c r="C159" s="96">
        <v>0</v>
      </c>
      <c r="D159" s="66">
        <v>0</v>
      </c>
      <c r="E159" s="66">
        <v>0</v>
      </c>
      <c r="F159" s="66">
        <v>0</v>
      </c>
    </row>
    <row r="160" spans="1:6" x14ac:dyDescent="0.35">
      <c r="A160" s="6" t="s">
        <v>192</v>
      </c>
      <c r="B160" s="59">
        <v>37728973</v>
      </c>
      <c r="C160" s="97">
        <v>0</v>
      </c>
      <c r="D160" s="59">
        <v>0</v>
      </c>
      <c r="E160" s="59">
        <v>0</v>
      </c>
      <c r="F160" s="59">
        <v>0</v>
      </c>
    </row>
    <row r="161" spans="1:6" s="239" customFormat="1" ht="20.149999999999999" customHeight="1" x14ac:dyDescent="0.35">
      <c r="A161" s="259" t="s">
        <v>294</v>
      </c>
      <c r="B161" s="259"/>
      <c r="C161" s="259"/>
      <c r="D161" s="259"/>
      <c r="E161" s="259"/>
      <c r="F161" s="259"/>
    </row>
    <row r="162" spans="1:6" x14ac:dyDescent="0.35">
      <c r="A162" s="36"/>
      <c r="B162" s="157"/>
      <c r="C162" s="157"/>
      <c r="D162" s="157"/>
      <c r="E162" s="157"/>
      <c r="F162" s="157"/>
    </row>
    <row r="163" spans="1:6" x14ac:dyDescent="0.35">
      <c r="A163" s="40" t="s">
        <v>256</v>
      </c>
      <c r="B163" s="102"/>
      <c r="C163" s="102"/>
      <c r="D163" s="102"/>
      <c r="E163" s="102"/>
      <c r="F163" s="102"/>
    </row>
    <row r="164" spans="1:6" x14ac:dyDescent="0.35">
      <c r="A164" s="42" t="s">
        <v>295</v>
      </c>
      <c r="B164" s="154"/>
      <c r="C164" s="154"/>
      <c r="D164" s="154"/>
      <c r="E164" s="154"/>
      <c r="F164" s="154"/>
    </row>
    <row r="165" spans="1:6" x14ac:dyDescent="0.35">
      <c r="A165" s="3" t="s">
        <v>21</v>
      </c>
      <c r="B165" s="63"/>
      <c r="C165" s="95"/>
      <c r="D165" s="63"/>
      <c r="E165" s="63"/>
      <c r="F165" s="63"/>
    </row>
    <row r="166" spans="1:6" x14ac:dyDescent="0.35">
      <c r="A166" s="33" t="s">
        <v>24</v>
      </c>
      <c r="B166" s="66">
        <v>225661</v>
      </c>
      <c r="C166" s="96">
        <v>0</v>
      </c>
      <c r="D166" s="66">
        <v>0</v>
      </c>
      <c r="E166" s="66">
        <v>0</v>
      </c>
      <c r="F166" s="66">
        <v>0</v>
      </c>
    </row>
    <row r="167" spans="1:6" x14ac:dyDescent="0.35">
      <c r="A167" s="41" t="s">
        <v>201</v>
      </c>
      <c r="B167" s="66">
        <v>225661</v>
      </c>
      <c r="C167" s="96">
        <v>0</v>
      </c>
      <c r="D167" s="66">
        <v>0</v>
      </c>
      <c r="E167" s="66">
        <v>0</v>
      </c>
      <c r="F167" s="66">
        <v>0</v>
      </c>
    </row>
    <row r="168" spans="1:6" x14ac:dyDescent="0.35">
      <c r="A168" s="42" t="s">
        <v>296</v>
      </c>
      <c r="B168" s="154"/>
      <c r="C168" s="122"/>
      <c r="D168" s="122"/>
      <c r="E168" s="122"/>
      <c r="F168" s="122"/>
    </row>
    <row r="169" spans="1:6" x14ac:dyDescent="0.35">
      <c r="A169" s="3" t="s">
        <v>21</v>
      </c>
      <c r="B169" s="63"/>
      <c r="C169" s="95"/>
      <c r="D169" s="63"/>
      <c r="E169" s="63"/>
      <c r="F169" s="63"/>
    </row>
    <row r="170" spans="1:6" x14ac:dyDescent="0.35">
      <c r="A170" s="33" t="s">
        <v>24</v>
      </c>
      <c r="B170" s="66">
        <v>174143</v>
      </c>
      <c r="C170" s="96">
        <v>0</v>
      </c>
      <c r="D170" s="66">
        <v>0</v>
      </c>
      <c r="E170" s="66">
        <v>0</v>
      </c>
      <c r="F170" s="66">
        <v>0</v>
      </c>
    </row>
    <row r="171" spans="1:6" x14ac:dyDescent="0.35">
      <c r="A171" s="41" t="s">
        <v>203</v>
      </c>
      <c r="B171" s="66">
        <v>174143</v>
      </c>
      <c r="C171" s="96">
        <v>0</v>
      </c>
      <c r="D171" s="66">
        <v>0</v>
      </c>
      <c r="E171" s="66">
        <v>0</v>
      </c>
      <c r="F171" s="66">
        <v>0</v>
      </c>
    </row>
    <row r="172" spans="1:6" x14ac:dyDescent="0.35">
      <c r="A172" s="42" t="s">
        <v>297</v>
      </c>
      <c r="B172" s="154"/>
      <c r="C172" s="122"/>
      <c r="D172" s="122"/>
      <c r="E172" s="122"/>
      <c r="F172" s="122"/>
    </row>
    <row r="173" spans="1:6" x14ac:dyDescent="0.35">
      <c r="A173" s="3" t="s">
        <v>21</v>
      </c>
      <c r="B173" s="63"/>
      <c r="C173" s="95"/>
      <c r="D173" s="63"/>
      <c r="E173" s="63"/>
      <c r="F173" s="63"/>
    </row>
    <row r="174" spans="1:6" x14ac:dyDescent="0.35">
      <c r="A174" s="33" t="s">
        <v>239</v>
      </c>
      <c r="B174" s="66">
        <v>823282</v>
      </c>
      <c r="C174" s="96">
        <v>0</v>
      </c>
      <c r="D174" s="66">
        <v>0</v>
      </c>
      <c r="E174" s="66">
        <v>0</v>
      </c>
      <c r="F174" s="66">
        <v>0</v>
      </c>
    </row>
    <row r="175" spans="1:6" x14ac:dyDescent="0.35">
      <c r="A175" s="41" t="s">
        <v>205</v>
      </c>
      <c r="B175" s="66">
        <v>823282</v>
      </c>
      <c r="C175" s="96">
        <v>0</v>
      </c>
      <c r="D175" s="66">
        <v>0</v>
      </c>
      <c r="E175" s="66">
        <v>0</v>
      </c>
      <c r="F175" s="66">
        <v>0</v>
      </c>
    </row>
    <row r="176" spans="1:6" x14ac:dyDescent="0.35">
      <c r="A176" s="42" t="s">
        <v>298</v>
      </c>
      <c r="B176" s="154"/>
      <c r="C176" s="122"/>
      <c r="D176" s="122"/>
      <c r="E176" s="122"/>
      <c r="F176" s="122"/>
    </row>
    <row r="177" spans="1:6" x14ac:dyDescent="0.35">
      <c r="A177" s="3" t="s">
        <v>21</v>
      </c>
      <c r="B177" s="63"/>
      <c r="C177" s="95"/>
      <c r="D177" s="63"/>
      <c r="E177" s="63"/>
      <c r="F177" s="63"/>
    </row>
    <row r="178" spans="1:6" x14ac:dyDescent="0.35">
      <c r="A178" s="33" t="s">
        <v>239</v>
      </c>
      <c r="B178" s="66">
        <v>3441403</v>
      </c>
      <c r="C178" s="96">
        <v>0</v>
      </c>
      <c r="D178" s="66">
        <v>0</v>
      </c>
      <c r="E178" s="66">
        <v>0</v>
      </c>
      <c r="F178" s="66">
        <v>0</v>
      </c>
    </row>
    <row r="179" spans="1:6" x14ac:dyDescent="0.35">
      <c r="A179" s="41" t="s">
        <v>207</v>
      </c>
      <c r="B179" s="66">
        <v>3441403</v>
      </c>
      <c r="C179" s="96">
        <v>0</v>
      </c>
      <c r="D179" s="66">
        <v>0</v>
      </c>
      <c r="E179" s="66">
        <v>0</v>
      </c>
      <c r="F179" s="66">
        <v>0</v>
      </c>
    </row>
    <row r="180" spans="1:6" x14ac:dyDescent="0.35">
      <c r="A180" s="42" t="s">
        <v>299</v>
      </c>
      <c r="B180" s="154"/>
      <c r="C180" s="122"/>
      <c r="D180" s="122"/>
      <c r="E180" s="122"/>
      <c r="F180" s="122"/>
    </row>
    <row r="181" spans="1:6" x14ac:dyDescent="0.35">
      <c r="A181" s="3" t="s">
        <v>21</v>
      </c>
      <c r="B181" s="63"/>
      <c r="C181" s="95"/>
      <c r="D181" s="63"/>
      <c r="E181" s="63"/>
      <c r="F181" s="63"/>
    </row>
    <row r="182" spans="1:6" x14ac:dyDescent="0.35">
      <c r="A182" s="33" t="s">
        <v>24</v>
      </c>
      <c r="B182" s="66">
        <v>0</v>
      </c>
      <c r="C182" s="96">
        <v>0</v>
      </c>
      <c r="D182" s="66">
        <v>0</v>
      </c>
      <c r="E182" s="66">
        <v>0</v>
      </c>
      <c r="F182" s="66">
        <v>0</v>
      </c>
    </row>
    <row r="183" spans="1:6" x14ac:dyDescent="0.35">
      <c r="A183" s="41" t="s">
        <v>209</v>
      </c>
      <c r="B183" s="66">
        <v>0</v>
      </c>
      <c r="C183" s="96">
        <v>0</v>
      </c>
      <c r="D183" s="66">
        <v>0</v>
      </c>
      <c r="E183" s="66">
        <v>0</v>
      </c>
      <c r="F183" s="66">
        <v>0</v>
      </c>
    </row>
    <row r="184" spans="1:6" x14ac:dyDescent="0.35">
      <c r="A184" s="42" t="s">
        <v>300</v>
      </c>
      <c r="B184" s="154"/>
      <c r="C184" s="122"/>
      <c r="D184" s="122"/>
      <c r="E184" s="122"/>
      <c r="F184" s="122"/>
    </row>
    <row r="185" spans="1:6" x14ac:dyDescent="0.35">
      <c r="A185" s="3" t="s">
        <v>21</v>
      </c>
      <c r="B185" s="63"/>
      <c r="C185" s="95"/>
      <c r="D185" s="63"/>
      <c r="E185" s="63"/>
      <c r="F185" s="63"/>
    </row>
    <row r="186" spans="1:6" x14ac:dyDescent="0.35">
      <c r="A186" s="33" t="s">
        <v>239</v>
      </c>
      <c r="B186" s="66">
        <v>27443</v>
      </c>
      <c r="C186" s="96">
        <v>0</v>
      </c>
      <c r="D186" s="66">
        <v>0</v>
      </c>
      <c r="E186" s="66">
        <v>0</v>
      </c>
      <c r="F186" s="66">
        <v>0</v>
      </c>
    </row>
    <row r="187" spans="1:6" x14ac:dyDescent="0.35">
      <c r="A187" s="41" t="s">
        <v>212</v>
      </c>
      <c r="B187" s="66">
        <v>27443</v>
      </c>
      <c r="C187" s="96">
        <v>0</v>
      </c>
      <c r="D187" s="66">
        <v>0</v>
      </c>
      <c r="E187" s="66">
        <v>0</v>
      </c>
      <c r="F187" s="66">
        <v>0</v>
      </c>
    </row>
    <row r="188" spans="1:6" x14ac:dyDescent="0.35">
      <c r="A188" s="6" t="s">
        <v>192</v>
      </c>
      <c r="B188" s="59">
        <v>4691932</v>
      </c>
      <c r="C188" s="60">
        <v>0</v>
      </c>
      <c r="D188" s="59">
        <v>0</v>
      </c>
      <c r="E188" s="59">
        <v>0</v>
      </c>
      <c r="F188" s="59">
        <v>0</v>
      </c>
    </row>
    <row r="189" spans="1:6" x14ac:dyDescent="0.35">
      <c r="A189" s="36"/>
      <c r="B189" s="157"/>
      <c r="C189" s="157"/>
      <c r="D189" s="157"/>
      <c r="E189" s="157"/>
      <c r="F189" s="157"/>
    </row>
    <row r="190" spans="1:6" x14ac:dyDescent="0.35">
      <c r="A190" s="40" t="s">
        <v>301</v>
      </c>
      <c r="B190" s="102"/>
      <c r="C190" s="102"/>
      <c r="D190" s="102"/>
      <c r="E190" s="102"/>
      <c r="F190" s="102"/>
    </row>
    <row r="191" spans="1:6" x14ac:dyDescent="0.35">
      <c r="A191" s="42" t="s">
        <v>302</v>
      </c>
      <c r="B191" s="154"/>
      <c r="C191" s="154"/>
      <c r="D191" s="154"/>
      <c r="E191" s="154"/>
      <c r="F191" s="154"/>
    </row>
    <row r="192" spans="1:6" x14ac:dyDescent="0.35">
      <c r="A192" s="3" t="s">
        <v>236</v>
      </c>
      <c r="B192" s="155"/>
      <c r="C192" s="161"/>
      <c r="D192" s="155"/>
      <c r="E192" s="155"/>
      <c r="F192" s="155"/>
    </row>
    <row r="193" spans="1:6" x14ac:dyDescent="0.35">
      <c r="A193" s="30" t="s">
        <v>172</v>
      </c>
      <c r="B193" s="155">
        <v>113538</v>
      </c>
      <c r="C193" s="161">
        <v>0</v>
      </c>
      <c r="D193" s="155">
        <v>0</v>
      </c>
      <c r="E193" s="155">
        <v>0</v>
      </c>
      <c r="F193" s="155">
        <v>0</v>
      </c>
    </row>
    <row r="194" spans="1:6" x14ac:dyDescent="0.35">
      <c r="A194" s="30" t="s">
        <v>166</v>
      </c>
      <c r="B194" s="155">
        <v>7823</v>
      </c>
      <c r="C194" s="161">
        <v>0</v>
      </c>
      <c r="D194" s="155">
        <v>0</v>
      </c>
      <c r="E194" s="155">
        <v>0</v>
      </c>
      <c r="F194" s="155">
        <v>0</v>
      </c>
    </row>
    <row r="195" spans="1:6" x14ac:dyDescent="0.35">
      <c r="A195" s="30" t="s">
        <v>240</v>
      </c>
      <c r="B195" s="66">
        <v>2251</v>
      </c>
      <c r="C195" s="96">
        <v>0</v>
      </c>
      <c r="D195" s="66">
        <v>0</v>
      </c>
      <c r="E195" s="66">
        <v>0</v>
      </c>
      <c r="F195" s="66">
        <v>0</v>
      </c>
    </row>
    <row r="196" spans="1:6" x14ac:dyDescent="0.35">
      <c r="A196" s="3" t="s">
        <v>201</v>
      </c>
      <c r="B196" s="66">
        <v>123612</v>
      </c>
      <c r="C196" s="96">
        <v>0</v>
      </c>
      <c r="D196" s="66">
        <v>0</v>
      </c>
      <c r="E196" s="66">
        <v>0</v>
      </c>
      <c r="F196" s="66">
        <v>0</v>
      </c>
    </row>
    <row r="197" spans="1:6" x14ac:dyDescent="0.35">
      <c r="A197" s="36" t="s">
        <v>192</v>
      </c>
      <c r="B197" s="157">
        <v>123612</v>
      </c>
      <c r="C197" s="164">
        <v>0</v>
      </c>
      <c r="D197" s="157">
        <v>0</v>
      </c>
      <c r="E197" s="157">
        <v>0</v>
      </c>
      <c r="F197" s="157">
        <v>0</v>
      </c>
    </row>
    <row r="198" spans="1:6" s="203" customFormat="1" ht="15" customHeight="1" x14ac:dyDescent="0.35">
      <c r="A198" s="241" t="s">
        <v>237</v>
      </c>
      <c r="B198" s="241"/>
      <c r="C198" s="241"/>
      <c r="D198" s="241"/>
      <c r="E198" s="241"/>
      <c r="F198" s="241"/>
    </row>
    <row r="199" spans="1:6" s="203" customFormat="1" ht="15" customHeight="1" x14ac:dyDescent="0.35">
      <c r="A199" s="244" t="s">
        <v>238</v>
      </c>
      <c r="B199" s="244"/>
      <c r="C199" s="244"/>
      <c r="D199" s="244"/>
      <c r="E199" s="244"/>
      <c r="F199" s="244"/>
    </row>
    <row r="200" spans="1:6" s="203" customFormat="1" ht="15" customHeight="1" x14ac:dyDescent="0.35">
      <c r="A200" s="244" t="s">
        <v>176</v>
      </c>
      <c r="B200" s="244"/>
      <c r="C200" s="244"/>
      <c r="D200" s="244"/>
      <c r="E200" s="244"/>
      <c r="F200" s="244"/>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2"/>
  <sheetViews>
    <sheetView showGridLines="0" tabSelected="1" workbookViewId="0">
      <selection activeCell="H12" sqref="H12"/>
    </sheetView>
  </sheetViews>
  <sheetFormatPr defaultColWidth="8.81640625" defaultRowHeight="14.5" x14ac:dyDescent="0.35"/>
  <cols>
    <col min="1" max="1" width="67" style="10" bestFit="1" customWidth="1"/>
    <col min="2" max="6" width="8.81640625" style="142"/>
    <col min="7" max="16384" width="8.81640625" style="10"/>
  </cols>
  <sheetData>
    <row r="1" spans="1:6" x14ac:dyDescent="0.35">
      <c r="A1" s="260" t="s">
        <v>303</v>
      </c>
    </row>
    <row r="2" spans="1:6" ht="51.5" x14ac:dyDescent="0.35">
      <c r="A2" s="29" t="s">
        <v>304</v>
      </c>
      <c r="B2" s="177" t="s">
        <v>636</v>
      </c>
      <c r="C2" s="178" t="s">
        <v>637</v>
      </c>
      <c r="D2" s="179" t="s">
        <v>638</v>
      </c>
      <c r="E2" s="179" t="s">
        <v>639</v>
      </c>
      <c r="F2" s="179" t="s">
        <v>640</v>
      </c>
    </row>
    <row r="3" spans="1:6" x14ac:dyDescent="0.35">
      <c r="A3" s="49" t="s">
        <v>305</v>
      </c>
      <c r="B3" s="180"/>
      <c r="C3" s="180"/>
      <c r="D3" s="180"/>
      <c r="E3" s="180"/>
      <c r="F3" s="180"/>
    </row>
    <row r="4" spans="1:6" x14ac:dyDescent="0.35">
      <c r="A4" s="2" t="s">
        <v>150</v>
      </c>
      <c r="B4" s="74"/>
      <c r="C4" s="68"/>
      <c r="D4" s="63"/>
      <c r="E4" s="63"/>
      <c r="F4" s="63"/>
    </row>
    <row r="5" spans="1:6" x14ac:dyDescent="0.35">
      <c r="A5" s="3" t="s">
        <v>170</v>
      </c>
      <c r="B5" s="74">
        <v>0</v>
      </c>
      <c r="C5" s="73">
        <v>968239</v>
      </c>
      <c r="D5" s="64">
        <v>877330</v>
      </c>
      <c r="E5" s="64">
        <v>737940</v>
      </c>
      <c r="F5" s="64">
        <v>704634</v>
      </c>
    </row>
    <row r="6" spans="1:6" x14ac:dyDescent="0.35">
      <c r="A6" s="3" t="s">
        <v>21</v>
      </c>
      <c r="B6" s="74"/>
      <c r="C6" s="68"/>
      <c r="D6" s="63"/>
      <c r="E6" s="63"/>
      <c r="F6" s="63"/>
    </row>
    <row r="7" spans="1:6" x14ac:dyDescent="0.35">
      <c r="A7" s="33" t="s">
        <v>239</v>
      </c>
      <c r="B7" s="74">
        <v>0</v>
      </c>
      <c r="C7" s="73">
        <v>8</v>
      </c>
      <c r="D7" s="64">
        <v>8</v>
      </c>
      <c r="E7" s="64">
        <v>0</v>
      </c>
      <c r="F7" s="64">
        <v>0</v>
      </c>
    </row>
    <row r="8" spans="1:6" x14ac:dyDescent="0.35">
      <c r="A8" s="33" t="s">
        <v>316</v>
      </c>
      <c r="B8" s="74">
        <v>0</v>
      </c>
      <c r="C8" s="73">
        <v>361124</v>
      </c>
      <c r="D8" s="64">
        <v>362674</v>
      </c>
      <c r="E8" s="64">
        <v>378339</v>
      </c>
      <c r="F8" s="64">
        <v>381684</v>
      </c>
    </row>
    <row r="9" spans="1:6" x14ac:dyDescent="0.35">
      <c r="A9" s="3" t="s">
        <v>306</v>
      </c>
      <c r="B9" s="74"/>
      <c r="C9" s="68"/>
      <c r="D9" s="63"/>
      <c r="E9" s="63"/>
      <c r="F9" s="63"/>
    </row>
    <row r="10" spans="1:6" x14ac:dyDescent="0.35">
      <c r="A10" s="30" t="s">
        <v>641</v>
      </c>
      <c r="B10" s="79">
        <v>0</v>
      </c>
      <c r="C10" s="69">
        <v>23267</v>
      </c>
      <c r="D10" s="66">
        <v>11495</v>
      </c>
      <c r="E10" s="66">
        <v>2000</v>
      </c>
      <c r="F10" s="66">
        <v>2000</v>
      </c>
    </row>
    <row r="11" spans="1:6" x14ac:dyDescent="0.35">
      <c r="A11" s="27" t="s">
        <v>151</v>
      </c>
      <c r="B11" s="119">
        <v>0</v>
      </c>
      <c r="C11" s="60">
        <v>1352638</v>
      </c>
      <c r="D11" s="59">
        <v>1251507</v>
      </c>
      <c r="E11" s="59">
        <v>1118279</v>
      </c>
      <c r="F11" s="59">
        <v>1088318</v>
      </c>
    </row>
    <row r="12" spans="1:6" x14ac:dyDescent="0.35">
      <c r="A12" s="6" t="s">
        <v>307</v>
      </c>
      <c r="B12" s="119">
        <v>0</v>
      </c>
      <c r="C12" s="60">
        <v>1352638</v>
      </c>
      <c r="D12" s="59">
        <v>1251507</v>
      </c>
      <c r="E12" s="59">
        <v>1118279</v>
      </c>
      <c r="F12" s="59">
        <v>1088318</v>
      </c>
    </row>
    <row r="13" spans="1:6" x14ac:dyDescent="0.35">
      <c r="A13" s="49" t="s">
        <v>308</v>
      </c>
      <c r="B13" s="180"/>
      <c r="C13" s="180"/>
      <c r="D13" s="180"/>
      <c r="E13" s="180"/>
      <c r="F13" s="180"/>
    </row>
    <row r="14" spans="1:6" x14ac:dyDescent="0.35">
      <c r="A14" s="2" t="s">
        <v>165</v>
      </c>
      <c r="B14" s="74"/>
      <c r="C14" s="68"/>
      <c r="D14" s="63"/>
      <c r="E14" s="63"/>
      <c r="F14" s="63"/>
    </row>
    <row r="15" spans="1:6" x14ac:dyDescent="0.35">
      <c r="A15" s="3" t="s">
        <v>172</v>
      </c>
      <c r="B15" s="74">
        <v>0</v>
      </c>
      <c r="C15" s="68">
        <v>242609</v>
      </c>
      <c r="D15" s="63">
        <v>229978</v>
      </c>
      <c r="E15" s="63">
        <v>187440</v>
      </c>
      <c r="F15" s="63">
        <v>185565</v>
      </c>
    </row>
    <row r="16" spans="1:6" x14ac:dyDescent="0.35">
      <c r="A16" s="3" t="s">
        <v>166</v>
      </c>
      <c r="B16" s="74">
        <v>0</v>
      </c>
      <c r="C16" s="68">
        <v>10009</v>
      </c>
      <c r="D16" s="63">
        <v>10009</v>
      </c>
      <c r="E16" s="63">
        <v>10009</v>
      </c>
      <c r="F16" s="63">
        <v>10009</v>
      </c>
    </row>
    <row r="17" spans="1:6" x14ac:dyDescent="0.35">
      <c r="A17" s="3" t="s">
        <v>240</v>
      </c>
      <c r="B17" s="79">
        <v>0</v>
      </c>
      <c r="C17" s="69">
        <v>3080</v>
      </c>
      <c r="D17" s="66">
        <v>3047</v>
      </c>
      <c r="E17" s="66">
        <v>2986</v>
      </c>
      <c r="F17" s="66">
        <v>2997</v>
      </c>
    </row>
    <row r="18" spans="1:6" x14ac:dyDescent="0.35">
      <c r="A18" s="27" t="s">
        <v>167</v>
      </c>
      <c r="B18" s="119">
        <v>0</v>
      </c>
      <c r="C18" s="60">
        <v>255698</v>
      </c>
      <c r="D18" s="59">
        <v>243034</v>
      </c>
      <c r="E18" s="59">
        <v>200435</v>
      </c>
      <c r="F18" s="59">
        <v>198571</v>
      </c>
    </row>
    <row r="19" spans="1:6" x14ac:dyDescent="0.35">
      <c r="A19" s="6" t="s">
        <v>309</v>
      </c>
      <c r="B19" s="119">
        <v>0</v>
      </c>
      <c r="C19" s="60">
        <v>255698</v>
      </c>
      <c r="D19" s="59">
        <v>243034</v>
      </c>
      <c r="E19" s="59">
        <v>200435</v>
      </c>
      <c r="F19" s="59">
        <v>198571</v>
      </c>
    </row>
    <row r="20" spans="1:6" x14ac:dyDescent="0.35">
      <c r="A20" s="49" t="s">
        <v>310</v>
      </c>
      <c r="B20" s="166"/>
      <c r="C20" s="180"/>
      <c r="D20" s="180"/>
      <c r="E20" s="180"/>
      <c r="F20" s="180"/>
    </row>
    <row r="21" spans="1:6" x14ac:dyDescent="0.35">
      <c r="A21" s="2" t="s">
        <v>150</v>
      </c>
      <c r="B21" s="74"/>
      <c r="C21" s="68"/>
      <c r="D21" s="63"/>
      <c r="E21" s="63"/>
      <c r="F21" s="63"/>
    </row>
    <row r="22" spans="1:6" x14ac:dyDescent="0.35">
      <c r="A22" s="3" t="s">
        <v>170</v>
      </c>
      <c r="B22" s="74">
        <v>0</v>
      </c>
      <c r="C22" s="73">
        <v>968239</v>
      </c>
      <c r="D22" s="64">
        <v>877330</v>
      </c>
      <c r="E22" s="64">
        <v>737940</v>
      </c>
      <c r="F22" s="64">
        <v>704634</v>
      </c>
    </row>
    <row r="23" spans="1:6" x14ac:dyDescent="0.35">
      <c r="A23" s="3" t="s">
        <v>21</v>
      </c>
      <c r="B23" s="74">
        <v>0</v>
      </c>
      <c r="C23" s="68">
        <v>361132</v>
      </c>
      <c r="D23" s="63">
        <v>362682</v>
      </c>
      <c r="E23" s="63">
        <v>378339</v>
      </c>
      <c r="F23" s="63">
        <v>381684</v>
      </c>
    </row>
    <row r="24" spans="1:6" x14ac:dyDescent="0.35">
      <c r="A24" s="3" t="s">
        <v>306</v>
      </c>
      <c r="B24" s="79">
        <v>0</v>
      </c>
      <c r="C24" s="69">
        <v>23267</v>
      </c>
      <c r="D24" s="66">
        <v>11495</v>
      </c>
      <c r="E24" s="66">
        <v>2000</v>
      </c>
      <c r="F24" s="66">
        <v>2000</v>
      </c>
    </row>
    <row r="25" spans="1:6" x14ac:dyDescent="0.35">
      <c r="A25" s="27" t="s">
        <v>151</v>
      </c>
      <c r="B25" s="119">
        <v>0</v>
      </c>
      <c r="C25" s="60">
        <v>1352638</v>
      </c>
      <c r="D25" s="59">
        <v>1251507</v>
      </c>
      <c r="E25" s="59">
        <v>1118279</v>
      </c>
      <c r="F25" s="59">
        <v>1088318</v>
      </c>
    </row>
    <row r="26" spans="1:6" x14ac:dyDescent="0.35">
      <c r="A26" s="2" t="s">
        <v>165</v>
      </c>
      <c r="B26" s="74"/>
      <c r="C26" s="68"/>
      <c r="D26" s="63"/>
      <c r="E26" s="63"/>
      <c r="F26" s="63"/>
    </row>
    <row r="27" spans="1:6" x14ac:dyDescent="0.35">
      <c r="A27" s="3" t="s">
        <v>172</v>
      </c>
      <c r="B27" s="74">
        <v>0</v>
      </c>
      <c r="C27" s="68">
        <v>242609</v>
      </c>
      <c r="D27" s="63">
        <v>229978</v>
      </c>
      <c r="E27" s="63">
        <v>187440</v>
      </c>
      <c r="F27" s="63">
        <v>185565</v>
      </c>
    </row>
    <row r="28" spans="1:6" x14ac:dyDescent="0.35">
      <c r="A28" s="3" t="s">
        <v>166</v>
      </c>
      <c r="B28" s="74">
        <v>0</v>
      </c>
      <c r="C28" s="68">
        <v>10009</v>
      </c>
      <c r="D28" s="63">
        <v>10009</v>
      </c>
      <c r="E28" s="63">
        <v>10009</v>
      </c>
      <c r="F28" s="63">
        <v>10009</v>
      </c>
    </row>
    <row r="29" spans="1:6" x14ac:dyDescent="0.35">
      <c r="A29" s="3" t="s">
        <v>240</v>
      </c>
      <c r="B29" s="79">
        <v>0</v>
      </c>
      <c r="C29" s="69">
        <v>3080</v>
      </c>
      <c r="D29" s="66">
        <v>3047</v>
      </c>
      <c r="E29" s="66">
        <v>2986</v>
      </c>
      <c r="F29" s="66">
        <v>2997</v>
      </c>
    </row>
    <row r="30" spans="1:6" x14ac:dyDescent="0.35">
      <c r="A30" s="27" t="s">
        <v>167</v>
      </c>
      <c r="B30" s="119">
        <v>0</v>
      </c>
      <c r="C30" s="60">
        <v>255698</v>
      </c>
      <c r="D30" s="59">
        <v>243034</v>
      </c>
      <c r="E30" s="59">
        <v>200435</v>
      </c>
      <c r="F30" s="59">
        <v>198571</v>
      </c>
    </row>
    <row r="31" spans="1:6" x14ac:dyDescent="0.35">
      <c r="A31" s="6" t="s">
        <v>311</v>
      </c>
      <c r="B31" s="119">
        <v>0</v>
      </c>
      <c r="C31" s="60">
        <v>1608336</v>
      </c>
      <c r="D31" s="59">
        <v>1494541</v>
      </c>
      <c r="E31" s="59">
        <v>1318714</v>
      </c>
      <c r="F31" s="59">
        <v>1286889</v>
      </c>
    </row>
    <row r="32" spans="1:6" x14ac:dyDescent="0.35">
      <c r="A32" s="18"/>
      <c r="B32" s="59"/>
      <c r="C32" s="59"/>
      <c r="D32" s="59"/>
      <c r="E32" s="59"/>
      <c r="F32" s="59"/>
    </row>
    <row r="33" spans="1:6" ht="51.5" x14ac:dyDescent="0.35">
      <c r="A33" s="47" t="s">
        <v>642</v>
      </c>
      <c r="B33" s="177" t="s">
        <v>636</v>
      </c>
      <c r="C33" s="178" t="s">
        <v>637</v>
      </c>
      <c r="D33" s="179" t="s">
        <v>638</v>
      </c>
      <c r="E33" s="179" t="s">
        <v>639</v>
      </c>
      <c r="F33" s="179" t="s">
        <v>640</v>
      </c>
    </row>
    <row r="34" spans="1:6" x14ac:dyDescent="0.35">
      <c r="A34" s="2" t="s">
        <v>312</v>
      </c>
      <c r="B34" s="111"/>
      <c r="C34" s="98"/>
      <c r="D34" s="93"/>
      <c r="E34" s="93"/>
      <c r="F34" s="93"/>
    </row>
    <row r="35" spans="1:6" x14ac:dyDescent="0.35">
      <c r="A35" s="3" t="s">
        <v>317</v>
      </c>
      <c r="B35" s="75">
        <v>-42863</v>
      </c>
      <c r="C35" s="99">
        <v>22588</v>
      </c>
      <c r="D35" s="64">
        <v>12295</v>
      </c>
      <c r="E35" s="64">
        <v>1100</v>
      </c>
      <c r="F35" s="64">
        <v>1360</v>
      </c>
    </row>
    <row r="36" spans="1:6" x14ac:dyDescent="0.35">
      <c r="A36" s="51" t="s">
        <v>598</v>
      </c>
      <c r="B36" s="109">
        <v>-42863</v>
      </c>
      <c r="C36" s="110">
        <v>22588</v>
      </c>
      <c r="D36" s="109">
        <v>12295</v>
      </c>
      <c r="E36" s="109">
        <v>1100</v>
      </c>
      <c r="F36" s="109">
        <v>1360</v>
      </c>
    </row>
    <row r="37" spans="1:6" s="239" customFormat="1" ht="15" customHeight="1" x14ac:dyDescent="0.35">
      <c r="A37" s="247" t="s">
        <v>313</v>
      </c>
      <c r="B37" s="247"/>
      <c r="C37" s="247"/>
      <c r="D37" s="247"/>
      <c r="E37" s="247"/>
      <c r="F37" s="247"/>
    </row>
    <row r="38" spans="1:6" s="239" customFormat="1" ht="15" customHeight="1" x14ac:dyDescent="0.35">
      <c r="A38" s="248" t="s">
        <v>238</v>
      </c>
      <c r="B38" s="248"/>
      <c r="C38" s="248"/>
      <c r="D38" s="248"/>
      <c r="E38" s="248"/>
      <c r="F38" s="248"/>
    </row>
    <row r="39" spans="1:6" s="239" customFormat="1" ht="15" customHeight="1" x14ac:dyDescent="0.35">
      <c r="A39" s="248" t="s">
        <v>176</v>
      </c>
      <c r="B39" s="248"/>
      <c r="C39" s="248"/>
      <c r="D39" s="248"/>
      <c r="E39" s="248"/>
      <c r="F39" s="248"/>
    </row>
    <row r="40" spans="1:6" s="239" customFormat="1" ht="15" customHeight="1" x14ac:dyDescent="0.35">
      <c r="A40" s="248" t="s">
        <v>314</v>
      </c>
      <c r="B40" s="248"/>
      <c r="C40" s="248"/>
      <c r="D40" s="248"/>
      <c r="E40" s="248"/>
      <c r="F40" s="248"/>
    </row>
    <row r="41" spans="1:6" s="239" customFormat="1" x14ac:dyDescent="0.35">
      <c r="A41" s="248" t="s">
        <v>315</v>
      </c>
      <c r="B41" s="248"/>
      <c r="C41" s="248"/>
      <c r="D41" s="248"/>
      <c r="E41" s="248"/>
      <c r="F41" s="248"/>
    </row>
    <row r="42" spans="1:6" s="203" customFormat="1" x14ac:dyDescent="0.35">
      <c r="B42" s="142"/>
      <c r="C42" s="142"/>
      <c r="D42" s="142"/>
      <c r="E42" s="142"/>
      <c r="F42" s="142"/>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Finance Document" ma:contentTypeID="0x010100B321FEA60C5BA343A52BC94EC00ABC9E0700B41D55FEFC2E954F919119111D872713" ma:contentTypeVersion="99" ma:contentTypeDescription="Create a new document." ma:contentTypeScope="" ma:versionID="f05df4bf7fcb5c4072f352fc3d697e99">
  <xsd:schema xmlns:xsd="http://www.w3.org/2001/XMLSchema" xmlns:xs="http://www.w3.org/2001/XMLSchema" xmlns:p="http://schemas.microsoft.com/office/2006/metadata/properties" xmlns:ns1="http://schemas.microsoft.com/sharepoint/v3" xmlns:ns2="82ff9d9b-d3fc-4aad-bc42-9949ee83b815" xmlns:ns3="fdd6b31f-a027-425f-adfa-a4194e98dae2" targetNamespace="http://schemas.microsoft.com/office/2006/metadata/properties" ma:root="true" ma:fieldsID="0368a387c6d7cf58ef0ae5949a84b49d" ns1:_="" ns2:_="" ns3:_="">
    <xsd:import namespace="http://schemas.microsoft.com/sharepoint/v3"/>
    <xsd:import namespace="82ff9d9b-d3fc-4aad-bc42-9949ee83b815"/>
    <xsd:import namespace="fdd6b31f-a027-425f-adfa-a4194e98dae2"/>
    <xsd:element name="properties">
      <xsd:complexType>
        <xsd:sequence>
          <xsd:element name="documentManagement">
            <xsd:complexType>
              <xsd:all>
                <xsd:element ref="ns2:SecClass" minOccurs="0"/>
                <xsd:element ref="ns1:RelatedItems" minOccurs="0"/>
                <xsd:element ref="ns2:LMName" minOccurs="0"/>
                <xsd:element ref="ns2:LastModDate" minOccurs="0"/>
                <xsd:element ref="ns2:k710d1823c744f64b20abec111d3c509" minOccurs="0"/>
                <xsd:element ref="ns2:kb73b3df24114868a21db4ce3ca83710" minOccurs="0"/>
                <xsd:element ref="ns2:TaxKeywordTaxHTField" minOccurs="0"/>
                <xsd:element ref="ns2:TaxCatchAll" minOccurs="0"/>
                <xsd:element ref="ns2:k90b8697a98d4606834ec03f7c33303a" minOccurs="0"/>
                <xsd:element ref="ns2:iee44f6412bf40639855518abb1a08cc" minOccurs="0"/>
                <xsd:element ref="ns2:TaxCatchAllLabel" minOccurs="0"/>
                <xsd:element ref="ns2:Original_x0020_Date_x0020_Created" minOccurs="0"/>
                <xsd:element ref="ns3:_dlc_DocId" minOccurs="0"/>
                <xsd:element ref="ns3:_dlc_DocIdUrl" minOccurs="0"/>
                <xsd:element ref="ns3: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RelatedItems" ma:index="7" nillable="true" ma:displayName="Related Items" ma:internalName="RelatedItems"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2ff9d9b-d3fc-4aad-bc42-9949ee83b815" elementFormDefault="qualified">
    <xsd:import namespace="http://schemas.microsoft.com/office/2006/documentManagement/types"/>
    <xsd:import namespace="http://schemas.microsoft.com/office/infopath/2007/PartnerControls"/>
    <xsd:element name="SecClass" ma:index="3" nillable="true" ma:displayName="Security Classification" ma:default="OFFICIAL" ma:description="Security Classification" ma:format="Dropdown" ma:internalName="SecClass">
      <xsd:simpleType>
        <xsd:restriction base="dms:Choice">
          <xsd:enumeration value="UNOFFICIAL"/>
          <xsd:enumeration value="OFFICIAL"/>
          <xsd:enumeration value="OFFICIAL:Sensitive"/>
          <xsd:enumeration value="OFFICIAL:Sensitive, Personal-Privacy"/>
          <xsd:enumeration value="OFFICIAL:Sensitive, Legal-Privilege"/>
          <xsd:enumeration value="OFFICIAL:Sensitive, Legislative-Secrecy"/>
          <xsd:enumeration value="OFFICIAL:Sensitive, SH:National-Cabinet"/>
          <xsd:enumeration value="OFFICIAL:Sensitive, SH:National-Cabinet, Personal-Privacy"/>
          <xsd:enumeration value="OFFICIAL:Sensitive, SH:National-Cabinet, Legislative-Secrecy"/>
          <xsd:enumeration value="OFFICIAL:Sensitive, SH:National-Cabinet, Legal-Privilege"/>
          <xsd:enumeration value="PROTECTED"/>
          <xsd:enumeration value="PROTECTED, Legal-Privilege"/>
          <xsd:enumeration value="PROTECTED, Personal-Privacy"/>
          <xsd:enumeration value="PROTECTED, Legislative-Secrecy"/>
          <xsd:enumeration value="PROTECTED SH:CABINET"/>
          <xsd:enumeration value="PROTECTED SH:CABINET, Personal-Privacy"/>
          <xsd:enumeration value="PROTECTED SH:CABINET, Legal-Privilege"/>
          <xsd:enumeration value="PROTECTED SH:CABINET, Legislative-Secrecy"/>
          <xsd:enumeration value="PROTECTED SH:National-Cabinet"/>
          <xsd:enumeration value="PROTECTED SH:National-Cabinet, Personal-Privacy"/>
          <xsd:enumeration value="PROTECTED SH:National-Cabinet, Legal-Privilege"/>
          <xsd:enumeration value="PROTECTED SH:National-Cabinet, Legislative-Secrecy"/>
          <xsd:enumeration value="UNCLASSIFIED"/>
          <xsd:enumeration value="UNCLASSIFIED - Sensitive: Personal"/>
          <xsd:enumeration value="UNCLASSIFIED - Sensitive: Legal"/>
          <xsd:enumeration value="UNCLASSIFIED - Sensitive"/>
          <xsd:enumeration value="For Official Use Only"/>
          <xsd:enumeration value="PROTECTED - Sensitive"/>
          <xsd:enumeration value="PROTECTED - Sensitive: Personal"/>
          <xsd:enumeration value="PROTECTED - Sensitive: Cabinet"/>
          <xsd:enumeration value="PROTECTED - Sensitive: Legal"/>
        </xsd:restriction>
      </xsd:simpleType>
    </xsd:element>
    <xsd:element name="LMName" ma:index="9" nillable="true" ma:displayName="Last Modified by Name" ma:description="For archiving purposes" ma:internalName="LMName">
      <xsd:simpleType>
        <xsd:restriction base="dms:Text"/>
      </xsd:simpleType>
    </xsd:element>
    <xsd:element name="LastModDate" ma:index="10" nillable="true" ma:displayName="Last User Modified Date" ma:description="Date/time when document was last time modified by a user (as opposed to system updtates)" ma:format="DateTime" ma:internalName="LastModDate">
      <xsd:simpleType>
        <xsd:restriction base="dms:DateTime"/>
      </xsd:simpleType>
    </xsd:element>
    <xsd:element name="k710d1823c744f64b20abec111d3c509" ma:index="13" nillable="true" ma:taxonomy="true" ma:internalName="k710d1823c744f64b20abec111d3c509" ma:taxonomyFieldName="InitiatingEntity" ma:displayName="Initiating Entity" ma:indexed="true" ma:fieldId="{4710d182-3c74-4f64-b20a-bec111d3c509}"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kb73b3df24114868a21db4ce3ca83710" ma:index="15" nillable="true" ma:taxonomy="true" ma:internalName="kb73b3df24114868a21db4ce3ca83710" ma:taxonomyFieldName="AbtEntity" ma:displayName="About Entity" ma:fieldId="{4b73b3df-2411-4868-a21d-b4ce3ca83710}" ma:taxonomyMulti="true"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TaxKeywordTaxHTField" ma:index="18" nillable="true" ma:taxonomy="true" ma:internalName="TaxKeywordTaxHTField" ma:taxonomyFieldName="TaxKeyword" ma:displayName="Enterprise Keywords" ma:fieldId="{23f27201-bee3-471e-b2e7-b64fd8b7ca38}" ma:taxonomyMulti="true" ma:sspId="c5fb5116-7131-45fb-9d92-926478776364" ma:termSetId="00000000-0000-0000-0000-000000000000" ma:anchorId="00000000-0000-0000-0000-000000000000" ma:open="true" ma:isKeyword="true">
      <xsd:complexType>
        <xsd:sequence>
          <xsd:element ref="pc:Terms" minOccurs="0" maxOccurs="1"/>
        </xsd:sequence>
      </xsd:complexType>
    </xsd:element>
    <xsd:element name="TaxCatchAll" ma:index="19" nillable="true" ma:displayName="Taxonomy Catch All Column" ma:description="" ma:hidden="true" ma:list="{4d5b23f8-0019-49b4-80dc-328231206719}" ma:internalName="TaxCatchAll" ma:showField="CatchAllData"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k90b8697a98d4606834ec03f7c33303a" ma:index="20" nillable="true" ma:taxonomy="true" ma:internalName="k90b8697a98d4606834ec03f7c33303a" ma:taxonomyFieldName="Function_x0020_and_x0020_Activity" ma:displayName="Function and Activity" ma:default="" ma:fieldId="{490b8697-a98d-4606-834e-c03f7c33303a}" ma:sspId="c5fb5116-7131-45fb-9d92-926478776364" ma:termSetId="d6a09c5b-e950-47cc-8e6b-7e27719f9f0b" ma:anchorId="00000000-0000-0000-0000-000000000000" ma:open="false" ma:isKeyword="false">
      <xsd:complexType>
        <xsd:sequence>
          <xsd:element ref="pc:Terms" minOccurs="0" maxOccurs="1"/>
        </xsd:sequence>
      </xsd:complexType>
    </xsd:element>
    <xsd:element name="iee44f6412bf40639855518abb1a08cc" ma:index="22" nillable="true" ma:taxonomy="true" ma:internalName="iee44f6412bf40639855518abb1a08cc" ma:taxonomyFieldName="OrgUnit" ma:displayName="Organisation Unit" ma:indexed="true" ma:fieldId="{2ee44f64-12bf-4063-9855-518abb1a08cc}" ma:sspId="c5fb5116-7131-45fb-9d92-926478776364" ma:termSetId="642ac736-c0d1-48cf-939c-a81b0e893448" ma:anchorId="00000000-0000-0000-0000-000000000000" ma:open="false" ma:isKeyword="false">
      <xsd:complexType>
        <xsd:sequence>
          <xsd:element ref="pc:Terms" minOccurs="0" maxOccurs="1"/>
        </xsd:sequence>
      </xsd:complexType>
    </xsd:element>
    <xsd:element name="TaxCatchAllLabel" ma:index="23" nillable="true" ma:displayName="Taxonomy Catch All Column1" ma:description="" ma:hidden="true" ma:list="{4d5b23f8-0019-49b4-80dc-328231206719}" ma:internalName="TaxCatchAllLabel" ma:readOnly="true" ma:showField="CatchAllDataLabel"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Original_x0020_Date_x0020_Created" ma:index="24" nillable="true" ma:displayName="Original Date Created" ma:description="The date of which the source or original paper based document was created on" ma:format="DateOnly" ma:internalName="Original_x0020_Date_x0020_Creat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fdd6b31f-a027-425f-adfa-a4194e98dae2" elementFormDefault="qualified">
    <xsd:import namespace="http://schemas.microsoft.com/office/2006/documentManagement/types"/>
    <xsd:import namespace="http://schemas.microsoft.com/office/infopath/2007/PartnerControls"/>
    <xsd:element name="_dlc_DocId" ma:index="25" nillable="true" ma:displayName="Document ID Value" ma:description="The value of the document ID assigned to this item." ma:internalName="_dlc_DocId" ma:readOnly="true">
      <xsd:simpleType>
        <xsd:restriction base="dms:Text"/>
      </xsd:simpleType>
    </xsd:element>
    <xsd:element name="_dlc_DocIdUrl" ma:index="26" nillable="true" ma:displayName="Information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2"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c5fb5116-7131-45fb-9d92-926478776364" ContentTypeId="0x010100B321FEA60C5BA343A52BC94EC00ABC9E07" PreviousValue="false"/>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p:properties xmlns:p="http://schemas.microsoft.com/office/2006/metadata/properties" xmlns:xsi="http://www.w3.org/2001/XMLSchema-instance" xmlns:pc="http://schemas.microsoft.com/office/infopath/2007/PartnerControls">
  <documentManagement>
    <kb73b3df24114868a21db4ce3ca83710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b73b3df24114868a21db4ce3ca83710>
    <TaxCatchAll xmlns="82ff9d9b-d3fc-4aad-bc42-9949ee83b815">
      <Value>2</Value>
      <Value>1</Value>
    </TaxCatchAll>
    <TaxKeywordTaxHTField xmlns="82ff9d9b-d3fc-4aad-bc42-9949ee83b815">
      <Terms xmlns="http://schemas.microsoft.com/office/infopath/2007/PartnerControls"/>
    </TaxKeywordTaxHTField>
    <Original_x0020_Date_x0020_Created xmlns="82ff9d9b-d3fc-4aad-bc42-9949ee83b815" xsi:nil="true"/>
    <LMName xmlns="82ff9d9b-d3fc-4aad-bc42-9949ee83b815" xsi:nil="true"/>
    <LastModDate xmlns="82ff9d9b-d3fc-4aad-bc42-9949ee83b815" xsi:nil="true"/>
    <SecClass xmlns="82ff9d9b-d3fc-4aad-bc42-9949ee83b815">OFFICIAL</SecClass>
    <iee44f6412bf40639855518abb1a08cc xmlns="82ff9d9b-d3fc-4aad-bc42-9949ee83b815">
      <Terms xmlns="http://schemas.microsoft.com/office/infopath/2007/PartnerControls">
        <TermInfo xmlns="http://schemas.microsoft.com/office/infopath/2007/PartnerControls">
          <TermName xmlns="http://schemas.microsoft.com/office/infopath/2007/PartnerControls">Accounting FW and Capability Support</TermName>
          <TermId xmlns="http://schemas.microsoft.com/office/infopath/2007/PartnerControls">17de058c-12f7-44f2-8e7d-03ff49305e52</TermId>
        </TermInfo>
      </Terms>
    </iee44f6412bf40639855518abb1a08cc>
    <k90b8697a98d4606834ec03f7c33303a xmlns="82ff9d9b-d3fc-4aad-bc42-9949ee83b815">
      <Terms xmlns="http://schemas.microsoft.com/office/infopath/2007/PartnerControls"/>
    </k90b8697a98d4606834ec03f7c33303a>
    <k710d1823c744f64b20abec111d3c509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710d1823c744f64b20abec111d3c509>
    <RelatedItems xmlns="http://schemas.microsoft.com/sharepoint/v3" xsi:nil="true"/>
    <_dlc_DocId xmlns="fdd6b31f-a027-425f-adfa-a4194e98dae2">FIN33506-1658115890-274685</_dlc_DocId>
    <_dlc_DocIdUrl xmlns="fdd6b31f-a027-425f-adfa-a4194e98dae2">
      <Url>https://f1.prdmgd.finance.gov.au/sites/50033506/_layouts/15/DocIdRedir.aspx?ID=FIN33506-1658115890-274685</Url>
      <Description>FIN33506-1658115890-274685</Description>
    </_dlc_DocIdUrl>
  </documentManagement>
</p:properties>
</file>

<file path=customXml/itemProps1.xml><?xml version="1.0" encoding="utf-8"?>
<ds:datastoreItem xmlns:ds="http://schemas.openxmlformats.org/officeDocument/2006/customXml" ds:itemID="{DF9B7867-BFB4-4BFC-9C0E-6F9946BABC32}"/>
</file>

<file path=customXml/itemProps2.xml><?xml version="1.0" encoding="utf-8"?>
<ds:datastoreItem xmlns:ds="http://schemas.openxmlformats.org/officeDocument/2006/customXml" ds:itemID="{B46A5088-B976-4485-9AF7-F5D69B6E7BF7}"/>
</file>

<file path=customXml/itemProps3.xml><?xml version="1.0" encoding="utf-8"?>
<ds:datastoreItem xmlns:ds="http://schemas.openxmlformats.org/officeDocument/2006/customXml" ds:itemID="{0A5BAA82-4DFA-4895-9135-6A520BAACE05}"/>
</file>

<file path=customXml/itemProps4.xml><?xml version="1.0" encoding="utf-8"?>
<ds:datastoreItem xmlns:ds="http://schemas.openxmlformats.org/officeDocument/2006/customXml" ds:itemID="{C707DB7D-2061-484A-84CD-E2D37C527C6A}"/>
</file>

<file path=customXml/itemProps5.xml><?xml version="1.0" encoding="utf-8"?>
<ds:datastoreItem xmlns:ds="http://schemas.openxmlformats.org/officeDocument/2006/customXml" ds:itemID="{8343F461-CF5E-426F-AD55-67302685D60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28</vt:i4>
      </vt:variant>
      <vt:variant>
        <vt:lpstr>Named Ranges</vt:lpstr>
      </vt:variant>
      <vt:variant>
        <vt:i4>16</vt:i4>
      </vt:variant>
    </vt:vector>
  </HeadingPairs>
  <TitlesOfParts>
    <vt:vector size="44" baseType="lpstr">
      <vt:lpstr>Table 1.1</vt:lpstr>
      <vt:lpstr>Table 1.2</vt:lpstr>
      <vt:lpstr>Table 1.3</vt:lpstr>
      <vt:lpstr>Table 1.4</vt:lpstr>
      <vt:lpstr>Table 2.1.1</vt:lpstr>
      <vt:lpstr>Table 2.1.2</vt:lpstr>
      <vt:lpstr>Table 2.1.4</vt:lpstr>
      <vt:lpstr>Table 2.1.5</vt:lpstr>
      <vt:lpstr>Table 2.2.1</vt:lpstr>
      <vt:lpstr>Table 2.2.2</vt:lpstr>
      <vt:lpstr>Table 2.2.4</vt:lpstr>
      <vt:lpstr>Table 2.2.5</vt:lpstr>
      <vt:lpstr>Table 2.3.1</vt:lpstr>
      <vt:lpstr>Table 2.3.2</vt:lpstr>
      <vt:lpstr>Table 2.3.4</vt:lpstr>
      <vt:lpstr>Table 2.3.5</vt:lpstr>
      <vt:lpstr>Table 2.4.1</vt:lpstr>
      <vt:lpstr>Table 2.4.2</vt:lpstr>
      <vt:lpstr>Table 3.1</vt:lpstr>
      <vt:lpstr>Table 3.2</vt:lpstr>
      <vt:lpstr>Table 3.3</vt:lpstr>
      <vt:lpstr>Table 3.4</vt:lpstr>
      <vt:lpstr>Table 3.5</vt:lpstr>
      <vt:lpstr>Table 3.6</vt:lpstr>
      <vt:lpstr>Table 3.8</vt:lpstr>
      <vt:lpstr>Table 3.7</vt:lpstr>
      <vt:lpstr>Table 3.9</vt:lpstr>
      <vt:lpstr>Table 3.10</vt:lpstr>
      <vt:lpstr>'Table 3.2'!RG_MARKER_46830</vt:lpstr>
      <vt:lpstr>'Table 3.8'!RG_MARKER_46831</vt:lpstr>
      <vt:lpstr>'Table 2.1.2'!RG_MARKER_46855</vt:lpstr>
      <vt:lpstr>'Table 2.2.2'!RG_MARKER_46857</vt:lpstr>
      <vt:lpstr>'Table 2.3.2'!RG_MARKER_46859</vt:lpstr>
      <vt:lpstr>'Table 2.4.2'!RG_MARKER_46861</vt:lpstr>
      <vt:lpstr>'Table 3.3'!RG_MARKER_46864</vt:lpstr>
      <vt:lpstr>'Table 3.4'!RG_MARKER_46865</vt:lpstr>
      <vt:lpstr>'Table 3.5'!RG_MARKER_46866</vt:lpstr>
      <vt:lpstr>'Table 3.6'!RG_MARKER_46867</vt:lpstr>
      <vt:lpstr>'Table 3.7'!RG_MARKER_46869</vt:lpstr>
      <vt:lpstr>'Table 3.9'!RG_MARKER_46870</vt:lpstr>
      <vt:lpstr>'Table 3.10'!RG_MARKER_46871</vt:lpstr>
      <vt:lpstr>'Table 2.1.5'!RG_MARKER_47295</vt:lpstr>
      <vt:lpstr>'Table 2.2.5'!RG_MARKER_47297</vt:lpstr>
      <vt:lpstr>'Table 2.3.5'!RG_MARKER_47300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keywords/>
  <cp:lastModifiedBy/>
  <dcterms:created xsi:type="dcterms:W3CDTF">2022-02-08T07:25:12Z</dcterms:created>
  <dcterms:modified xsi:type="dcterms:W3CDTF">2022-02-08T07:26:09Z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0x010100B321FEA60C5BA343A52BC94EC00ABC9E0700B41D55FEFC2E954F919119111D872713</vt:lpwstr>
  </property>
  <property fmtid="{D5CDD505-2E9C-101B-9397-08002B2CF9AE}" pid="3" name="TaxKeyword">
    <vt:lpwstr/>
  </property>
  <property fmtid="{D5CDD505-2E9C-101B-9397-08002B2CF9AE}" pid="4" name="AbtEntity">
    <vt:lpwstr>2;#Department of Finance|fd660e8f-8f31-49bd-92a3-d31d4da31afe</vt:lpwstr>
  </property>
  <property fmtid="{D5CDD505-2E9C-101B-9397-08002B2CF9AE}" pid="5" name="InitiatingEntity">
    <vt:lpwstr>2;#Department of Finance|fd660e8f-8f31-49bd-92a3-d31d4da31afe</vt:lpwstr>
  </property>
  <property fmtid="{D5CDD505-2E9C-101B-9397-08002B2CF9AE}" pid="6" name="Function and Activity">
    <vt:lpwstr/>
  </property>
  <property fmtid="{D5CDD505-2E9C-101B-9397-08002B2CF9AE}" pid="7" name="OrgUnit">
    <vt:lpwstr>1;#Accounting FW and Capability Support|17de058c-12f7-44f2-8e7d-03ff49305e52</vt:lpwstr>
  </property>
  <property fmtid="{D5CDD505-2E9C-101B-9397-08002B2CF9AE}" pid="8" name="_dlc_DocIdItemGuid">
    <vt:lpwstr>60a1ea7f-3aa1-4f9d-b3af-bc7717f160b5</vt:lpwstr>
  </property>
</Properties>
</file>