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405" windowWidth="19440" windowHeight="12810" activeTab="7"/>
  </bookViews>
  <sheets>
    <sheet name="CRDC 1.1" sheetId="1" r:id="rId1"/>
    <sheet name="CRDC 2.1" sheetId="2" r:id="rId2"/>
    <sheet name="CRDC 3.1" sheetId="3" r:id="rId3"/>
    <sheet name="CRDC 3.2" sheetId="4" r:id="rId4"/>
    <sheet name="CRDC 3.3" sheetId="5" r:id="rId5"/>
    <sheet name="CRDC 3.4" sheetId="6" r:id="rId6"/>
    <sheet name="CRDC 3.5" sheetId="8" r:id="rId7"/>
    <sheet name="CRDC  3.6" sheetId="9" r:id="rId8"/>
  </sheets>
  <definedNames>
    <definedName name="_xlnm.Print_Area" localSheetId="7">'CRDC  3.6'!$A$1:$F$17</definedName>
    <definedName name="_xlnm.Print_Area" localSheetId="0">'CRDC 1.1'!$A$1:$C$21</definedName>
    <definedName name="_xlnm.Print_Area" localSheetId="1">'CRDC 2.1'!$A$1:$C$22</definedName>
    <definedName name="_xlnm.Print_Area" localSheetId="2">'CRDC 3.1'!$A$3:$F$25</definedName>
    <definedName name="_xlnm.Print_Area" localSheetId="3">'CRDC 3.2'!$A$1:$F$30</definedName>
    <definedName name="_xlnm.Print_Area" localSheetId="4">'CRDC 3.3'!$A$1:$D$13</definedName>
    <definedName name="_xlnm.Print_Area" localSheetId="5">'CRDC 3.4'!$A$1:$F$29</definedName>
    <definedName name="_xlnm.Print_Area" localSheetId="6">'CRDC 3.5'!$A$1:$F$9</definedName>
    <definedName name="TM1REBUILDOPTION">1</definedName>
    <definedName name="Z_02EC4555_5648_4529_98EC_3FB6B89B867F_.wvu.PrintArea" localSheetId="7" hidden="1">'CRDC  3.6'!$A$1:$F$17</definedName>
    <definedName name="Z_02EC4555_5648_4529_98EC_3FB6B89B867F_.wvu.PrintArea" localSheetId="0" hidden="1">'CRDC 1.1'!$A$1:$C$21</definedName>
    <definedName name="Z_02EC4555_5648_4529_98EC_3FB6B89B867F_.wvu.PrintArea" localSheetId="1" hidden="1">'CRDC 2.1'!$A$1:$C$22</definedName>
    <definedName name="Z_02EC4555_5648_4529_98EC_3FB6B89B867F_.wvu.PrintArea" localSheetId="2" hidden="1">'CRDC 3.1'!$A$3:$F$25</definedName>
    <definedName name="Z_02EC4555_5648_4529_98EC_3FB6B89B867F_.wvu.PrintArea" localSheetId="3" hidden="1">'CRDC 3.2'!$A$1:$F$26</definedName>
    <definedName name="Z_02EC4555_5648_4529_98EC_3FB6B89B867F_.wvu.PrintArea" localSheetId="4" hidden="1">'CRDC 3.3'!$A$1:$D$13</definedName>
    <definedName name="Z_02EC4555_5648_4529_98EC_3FB6B89B867F_.wvu.PrintArea" localSheetId="5" hidden="1">'CRDC 3.4'!$A$1:$F$26</definedName>
    <definedName name="Z_02EC4555_5648_4529_98EC_3FB6B89B867F_.wvu.PrintArea" localSheetId="6" hidden="1">'CRDC 3.5'!$A$1:$F$9</definedName>
    <definedName name="Z_1E4EBAB2_6872_4520_BF8A_226AAF054257_.wvu.PrintArea" localSheetId="2" hidden="1">'CRDC 3.1'!#REF!</definedName>
    <definedName name="Z_B25D4AC8_47EB_407B_BE70_8908CEF72BED_.wvu.PrintArea" localSheetId="2" hidden="1">'CRDC 3.1'!#REF!</definedName>
    <definedName name="Z_BF9299E5_737A_4E0C_9D41_A753AB534F5C_.wvu.PrintArea" localSheetId="2" hidden="1">'CRDC 3.1'!#REF!</definedName>
    <definedName name="Z_BF96F35B_CE86_4EAA_BC56_620191C156ED_.wvu.PrintArea" localSheetId="7" hidden="1">'CRDC  3.6'!$A$1:$F$17</definedName>
    <definedName name="Z_BF96F35B_CE86_4EAA_BC56_620191C156ED_.wvu.PrintArea" localSheetId="0" hidden="1">'CRDC 1.1'!$A$1:$C$21</definedName>
    <definedName name="Z_BF96F35B_CE86_4EAA_BC56_620191C156ED_.wvu.PrintArea" localSheetId="1" hidden="1">'CRDC 2.1'!$A$1:$C$22</definedName>
    <definedName name="Z_BF96F35B_CE86_4EAA_BC56_620191C156ED_.wvu.PrintArea" localSheetId="2" hidden="1">'CRDC 3.1'!$A$3:$F$25</definedName>
    <definedName name="Z_BF96F35B_CE86_4EAA_BC56_620191C156ED_.wvu.PrintArea" localSheetId="3" hidden="1">'CRDC 3.2'!$A$1:$F$26</definedName>
    <definedName name="Z_BF96F35B_CE86_4EAA_BC56_620191C156ED_.wvu.PrintArea" localSheetId="4" hidden="1">'CRDC 3.3'!$A$1:$D$13</definedName>
    <definedName name="Z_BF96F35B_CE86_4EAA_BC56_620191C156ED_.wvu.PrintArea" localSheetId="5" hidden="1">'CRDC 3.4'!$A$1:$F$26</definedName>
    <definedName name="Z_BF96F35B_CE86_4EAA_BC56_620191C156ED_.wvu.PrintArea" localSheetId="6" hidden="1">'CRDC 3.5'!$A$1:$F$9</definedName>
    <definedName name="Z_BFB02F83_41B1_44AF_A78B_0A94ECFFD68F_.wvu.PrintArea" localSheetId="2" hidden="1">'CRDC 3.1'!#REF!</definedName>
    <definedName name="Z_D4786556_5610_4637_8BFC_AE78BCCB000A_.wvu.Cols" localSheetId="5" hidden="1">'CRDC 3.4'!#REF!</definedName>
    <definedName name="Z_E17A761E_E232_4B16_B081_29C59F6C978B_.wvu.Cols" localSheetId="5" hidden="1">'CRDC 3.4'!#REF!</definedName>
    <definedName name="Z_F0126648_A843_4414_99F0_D623F0487F49_.wvu.PrintArea" localSheetId="7" hidden="1">'CRDC  3.6'!$A$1:$F$17</definedName>
    <definedName name="Z_F0126648_A843_4414_99F0_D623F0487F49_.wvu.PrintArea" localSheetId="0" hidden="1">'CRDC 1.1'!$A$1:$C$21</definedName>
    <definedName name="Z_F0126648_A843_4414_99F0_D623F0487F49_.wvu.PrintArea" localSheetId="1" hidden="1">'CRDC 2.1'!$A$1:$C$22</definedName>
    <definedName name="Z_F0126648_A843_4414_99F0_D623F0487F49_.wvu.PrintArea" localSheetId="2" hidden="1">'CRDC 3.1'!$A$3:$F$25</definedName>
    <definedName name="Z_F0126648_A843_4414_99F0_D623F0487F49_.wvu.PrintArea" localSheetId="3" hidden="1">'CRDC 3.2'!$A$1:$F$26</definedName>
    <definedName name="Z_F0126648_A843_4414_99F0_D623F0487F49_.wvu.PrintArea" localSheetId="4" hidden="1">'CRDC 3.3'!$A$1:$D$13</definedName>
    <definedName name="Z_F0126648_A843_4414_99F0_D623F0487F49_.wvu.PrintArea" localSheetId="5" hidden="1">'CRDC 3.4'!$A$1:$F$26</definedName>
    <definedName name="Z_F0126648_A843_4414_99F0_D623F0487F49_.wvu.PrintArea" localSheetId="6" hidden="1">'CRDC 3.5'!$A$1:$F$9</definedName>
  </definedNames>
  <calcPr calcId="125725"/>
</workbook>
</file>

<file path=xl/calcChain.xml><?xml version="1.0" encoding="utf-8"?>
<calcChain xmlns="http://schemas.openxmlformats.org/spreadsheetml/2006/main">
  <c r="F5" i="9"/>
  <c r="F12"/>
  <c r="F9"/>
  <c r="F4"/>
  <c r="F8" i="8"/>
  <c r="E8"/>
  <c r="D8"/>
  <c r="C8"/>
  <c r="B8"/>
  <c r="D5" i="5"/>
  <c r="D8"/>
</calcChain>
</file>

<file path=xl/sharedStrings.xml><?xml version="1.0" encoding="utf-8"?>
<sst xmlns="http://schemas.openxmlformats.org/spreadsheetml/2006/main" count="203" uniqueCount="156">
  <si>
    <t>2015–16 
estimated
actual
$'000</t>
  </si>
  <si>
    <t>2016–17
estimate
$'000</t>
  </si>
  <si>
    <t>Opening balance/cash reserves at 1 July</t>
  </si>
  <si>
    <t>2015–16</t>
  </si>
  <si>
    <t>2016–17</t>
  </si>
  <si>
    <t>Funds from Government</t>
  </si>
  <si>
    <r>
      <t>Special appropriations</t>
    </r>
    <r>
      <rPr>
        <b/>
        <vertAlign val="superscript"/>
        <sz val="8"/>
        <rFont val="Arial"/>
        <family val="2"/>
      </rPr>
      <t>1</t>
    </r>
  </si>
  <si>
    <t>Total special appropriations</t>
  </si>
  <si>
    <t>Total funds from Government</t>
  </si>
  <si>
    <t xml:space="preserve">
Funds from industry sources
</t>
  </si>
  <si>
    <r>
      <t>Levies</t>
    </r>
    <r>
      <rPr>
        <vertAlign val="superscript"/>
        <sz val="8"/>
        <rFont val="Arial"/>
        <family val="2"/>
      </rPr>
      <t>2</t>
    </r>
  </si>
  <si>
    <t>less amounts paid to the CRF</t>
  </si>
  <si>
    <t>Total funds from industry sources</t>
  </si>
  <si>
    <t>Interest</t>
  </si>
  <si>
    <t>Royalties</t>
  </si>
  <si>
    <t xml:space="preserve">Other </t>
  </si>
  <si>
    <t>Total funds from other sources</t>
  </si>
  <si>
    <t>Total net resourcing for CRDC</t>
  </si>
  <si>
    <t>Average staffing level for CRDC</t>
  </si>
  <si>
    <t xml:space="preserve">2015–16 </t>
  </si>
  <si>
    <t>Number of staff</t>
  </si>
  <si>
    <t>Prepared on a resourcing (i.e. appropriations available) basis.</t>
  </si>
  <si>
    <t xml:space="preserve">Outcome 1: Adoption of innovation that leads to increased productivity, competitiveness and environmental sustainability through investment in research and development that benefits the Australian cotton industry and the wider community. </t>
  </si>
  <si>
    <t>2015–16
Estimated
actual
$'000</t>
  </si>
  <si>
    <t>2016–17
Budget
$'000</t>
  </si>
  <si>
    <t>2017–18
Forward
estimate
$'000</t>
  </si>
  <si>
    <t>2018–19
Forward
estimate
$'000</t>
  </si>
  <si>
    <t>2019–20
Forward
estimate
$'000</t>
  </si>
  <si>
    <t>Programme 1.1:  Cotton Research and Development Corporation</t>
  </si>
  <si>
    <t>Revenue from Government</t>
  </si>
  <si>
    <t>Special appropriations</t>
  </si>
  <si>
    <t>Special appropriations – Industry Levies</t>
  </si>
  <si>
    <t xml:space="preserve">Revenues from other independent sources </t>
  </si>
  <si>
    <t>Reserves</t>
  </si>
  <si>
    <t xml:space="preserve">Total expenses for programme 1.1 </t>
  </si>
  <si>
    <t>Outcome 1 totals by resource type</t>
  </si>
  <si>
    <t>Total expenses for Outcome 1</t>
  </si>
  <si>
    <t>Average staffing level (number)</t>
  </si>
  <si>
    <t>Table 3.1 Comprehensive Income Statement (Showing Net Cost of Services) for the period ended 30 June</t>
  </si>
  <si>
    <t>EXPENSES</t>
  </si>
  <si>
    <t>Employee benefits</t>
  </si>
  <si>
    <t>Supplier expenses</t>
  </si>
  <si>
    <t xml:space="preserve">Grants </t>
  </si>
  <si>
    <t>Depreciation and amortisation</t>
  </si>
  <si>
    <t>Total expenses</t>
  </si>
  <si>
    <t xml:space="preserve">LESS: </t>
  </si>
  <si>
    <t>OWN-SOURCE INCOME</t>
  </si>
  <si>
    <t>Own-source revenue</t>
  </si>
  <si>
    <t>Rental income</t>
  </si>
  <si>
    <t>Other</t>
  </si>
  <si>
    <t>Total own-source revenue</t>
  </si>
  <si>
    <t>Net cost of (contribution by) services</t>
  </si>
  <si>
    <r>
      <t>Revenue from Government</t>
    </r>
    <r>
      <rPr>
        <vertAlign val="superscript"/>
        <sz val="8"/>
        <rFont val="Arial"/>
        <family val="2"/>
      </rPr>
      <t>1</t>
    </r>
  </si>
  <si>
    <t>Commonwealth contribution</t>
  </si>
  <si>
    <t>Industry contributions</t>
  </si>
  <si>
    <t>Total revenue from Government</t>
  </si>
  <si>
    <t>Surplus/(deficit) attributable to the Australian Government</t>
  </si>
  <si>
    <t>Total comprehensive income/(loss) attributable to the Australian Government</t>
  </si>
  <si>
    <t>Prepared on Australian Accounting Standards basis.</t>
  </si>
  <si>
    <t>Table 3.2: Budgeted departmental balance sheet (as at 30 June)</t>
  </si>
  <si>
    <t>ASSETS</t>
  </si>
  <si>
    <t>Financial assets</t>
  </si>
  <si>
    <r>
      <t xml:space="preserve">Cash </t>
    </r>
    <r>
      <rPr>
        <sz val="8"/>
        <rFont val="Arial"/>
        <family val="2"/>
      </rPr>
      <t>and cash equivalents</t>
    </r>
  </si>
  <si>
    <t>Trade and other receivables</t>
  </si>
  <si>
    <t>Investments</t>
  </si>
  <si>
    <t>Total financial assets</t>
  </si>
  <si>
    <t>Non-financial assets</t>
  </si>
  <si>
    <t>Land and buildings</t>
  </si>
  <si>
    <t>Property, plant and equipment</t>
  </si>
  <si>
    <t>Intangibles</t>
  </si>
  <si>
    <t>Total non-financial assets</t>
  </si>
  <si>
    <t>Total assets</t>
  </si>
  <si>
    <t>LIABILITIES</t>
  </si>
  <si>
    <t>Payables</t>
  </si>
  <si>
    <t>Suppliers</t>
  </si>
  <si>
    <t>Grants</t>
  </si>
  <si>
    <t>Total payables</t>
  </si>
  <si>
    <t>Provisions</t>
  </si>
  <si>
    <t>Employee provisions</t>
  </si>
  <si>
    <t>Total provisions</t>
  </si>
  <si>
    <t>Total liabilities</t>
  </si>
  <si>
    <t>Net assets</t>
  </si>
  <si>
    <t>EQUITY*</t>
  </si>
  <si>
    <t>Retained surplus</t>
  </si>
  <si>
    <t>Total Equity</t>
  </si>
  <si>
    <t>Table 3.3:  Departmental Statement of Changes in Equity — Summary of Movement (Budget Year 2016-17)</t>
  </si>
  <si>
    <t>Retained
earnings
$'000</t>
  </si>
  <si>
    <t>Revaluation
Asset
Reserve
$'000</t>
  </si>
  <si>
    <t>Total
equity
$'000</t>
  </si>
  <si>
    <t>Opening balance as at 1 July 2016</t>
  </si>
  <si>
    <t>Balance carried forward from previous period</t>
  </si>
  <si>
    <t>Adjusted opening balance</t>
  </si>
  <si>
    <t>Comprehensive income</t>
  </si>
  <si>
    <t>Surplus (deficit) for the period</t>
  </si>
  <si>
    <t>Total comprehensive income</t>
  </si>
  <si>
    <t>of which:</t>
  </si>
  <si>
    <t>Attributable to the Australian Government</t>
  </si>
  <si>
    <t>Estimated closing balance as at 30 June 2017</t>
  </si>
  <si>
    <t>Closing balance attributable to the Australian Government</t>
  </si>
  <si>
    <t>Table 3.4: Budgeted departmental statement of cash flows (for the period ended 30 June)</t>
  </si>
  <si>
    <t>OPERATING ACTIVITIES</t>
  </si>
  <si>
    <t>Cash received</t>
  </si>
  <si>
    <t>Net GST received</t>
  </si>
  <si>
    <t>Total cash received</t>
  </si>
  <si>
    <t>Cash used</t>
  </si>
  <si>
    <t>Employees</t>
  </si>
  <si>
    <t>Total cash used</t>
  </si>
  <si>
    <t>Net cash from (used by) operating activities</t>
  </si>
  <si>
    <t>INVESTING ACTIVITIES</t>
  </si>
  <si>
    <t>Purchase of property, plant and equipment</t>
  </si>
  <si>
    <t>Net cash from (used by) investing activities</t>
  </si>
  <si>
    <t>Net increase (decrease) in cash held</t>
  </si>
  <si>
    <t>Cash and cash equivalents at the beginning of the reporting period</t>
  </si>
  <si>
    <t>Cash and cash equivalents at the end of the reporting period</t>
  </si>
  <si>
    <t>Table 3.5 Departmental Capital Budget Statement</t>
  </si>
  <si>
    <t>PURCHASE OF NON-FINANCIAL ASSETS</t>
  </si>
  <si>
    <r>
      <t>Funded internally from departmental resources</t>
    </r>
    <r>
      <rPr>
        <vertAlign val="superscript"/>
        <sz val="8"/>
        <rFont val="Arial"/>
        <family val="2"/>
      </rPr>
      <t>1</t>
    </r>
  </si>
  <si>
    <t>TOTAL</t>
  </si>
  <si>
    <t>RECONCILIATION OF CASH USED TO ACQUIRE ASSETS TO ASSET MOVEMENT TABLE</t>
  </si>
  <si>
    <t>Total purchases</t>
  </si>
  <si>
    <t>Total cash used to acquire assets</t>
  </si>
  <si>
    <t>Table 3.6:  Statement of Asset Movements (Budget Year 2016-17)</t>
  </si>
  <si>
    <t>Land
$'000</t>
  </si>
  <si>
    <t>Buildings
$'000</t>
  </si>
  <si>
    <t>Other property,
plant and
equipment
$'000</t>
  </si>
  <si>
    <t>Computer
software
and
intangibles
$'000</t>
  </si>
  <si>
    <t>Total
$'000</t>
  </si>
  <si>
    <t>As at 1 July 2016</t>
  </si>
  <si>
    <t xml:space="preserve">Gross book value </t>
  </si>
  <si>
    <t>Accumulated depreciation/amortisation and impairment</t>
  </si>
  <si>
    <t>Opening net book balance</t>
  </si>
  <si>
    <t>CAPITAL ASSET ADDITIONS</t>
  </si>
  <si>
    <t>Estimated expenditure on new or replacement assets</t>
  </si>
  <si>
    <t>By purchase – other</t>
  </si>
  <si>
    <t>Total additions</t>
  </si>
  <si>
    <t>Other movements</t>
  </si>
  <si>
    <t>Depreciation/amortisation expense</t>
  </si>
  <si>
    <t>Total other movements</t>
  </si>
  <si>
    <t>As at 30 June 2017</t>
  </si>
  <si>
    <t>Gross book value</t>
  </si>
  <si>
    <t>Closing net book balance</t>
  </si>
  <si>
    <t>1. CRDC is not directly appropriated as it is a corporate Commonwealth entity under the PGPA Act.  Appropriations are made to the Department of Agriculture and Water Resources and then paid to CRDC  and are considered departmental for all purposes.</t>
  </si>
  <si>
    <t>2. Levies imposed and collected under the following legislation: Primary Industries Research and Development Act 1989 (PIRD Act), Primary Industries (Excise) Levies Act 1999, Primary Industries Levies and Charges Collection Act 1991 and associated legislation.</t>
  </si>
  <si>
    <t>CRF – Consolidated Revenue Fund</t>
  </si>
  <si>
    <t>Please note: All figures shown above are GST exclusive – these may not match figures in the cash flow statement.</t>
  </si>
  <si>
    <t>1. Revenue from Government includes a Commonwealth contribution under the PIRD Act and levies collected from industry by the Department of Agriculture and Water Resources for R&amp;D activities.</t>
  </si>
  <si>
    <t>* 'Equity' is the residual interest in assets after deduction of liabilities.</t>
  </si>
  <si>
    <t>Prepared on Australian Accounting Standards basis</t>
  </si>
  <si>
    <t>Table 1.1: Cotton Research and Development Corporation – Resource Statement — Budget Estimates for 2016–17 as at Budget May 2016</t>
  </si>
  <si>
    <t>Table 2.1.1  Budgeted Expenses for Outcome 1</t>
  </si>
  <si>
    <t xml:space="preserve">1. Includes the following sources of funding:
 – internally developed assets.
</t>
  </si>
  <si>
    <t>Consistent with information contained in the Statement of Asset Movements and the Budgeted Statement of Cash Flows.</t>
  </si>
  <si>
    <t xml:space="preserve">Corporate Entity - General Government Sector Not-For-Profit
</t>
  </si>
  <si>
    <t xml:space="preserve">COTTON RESEARCH AND DEVELOPMENT CORPORATION </t>
  </si>
  <si>
    <r>
      <t xml:space="preserve">Primary Industries Research and Development Act 1989 </t>
    </r>
    <r>
      <rPr>
        <sz val="8"/>
        <rFont val="Arial"/>
        <family val="2"/>
      </rPr>
      <t>s.30(3) – Cotton R&amp;D Corporation</t>
    </r>
  </si>
  <si>
    <t>Primary Industries Research and Development Act 1989 s.30(3) – Cotton R&amp;D Corporation</t>
  </si>
</sst>
</file>

<file path=xl/styles.xml><?xml version="1.0" encoding="utf-8"?>
<styleSheet xmlns="http://schemas.openxmlformats.org/spreadsheetml/2006/main">
  <numFmts count="17">
    <numFmt numFmtId="164" formatCode="_(* #,##0_);_(* \(#,##0\);_(* &quot;-&quot;_);_(@_)"/>
    <numFmt numFmtId="165" formatCode="_(* #,##0.0_);_(* \(#,##0.0\);_(* &quot;-&quot;_);_(@_)"/>
    <numFmt numFmtId="166" formatCode="[$-2]\ #,##0_);\([$-2]\ #,##0\)"/>
    <numFmt numFmtId="167" formatCode="#,##0\ ;\(#,##0\);\ \-"/>
    <numFmt numFmtId="168" formatCode="#,##0\ ;\(#,##0\)"/>
    <numFmt numFmtId="169" formatCode="#,##0;\-#,##0;&quot;-&quot;"/>
    <numFmt numFmtId="170" formatCode="_(* #,##0.00_);_(* \(#,##0.00\);_(* &quot;-&quot;??_);_(@_)"/>
    <numFmt numFmtId="171" formatCode="_(&quot;$&quot;* #,##0.00_);_(&quot;$&quot;* \(#,##0.00\);_(&quot;$&quot;* &quot;-&quot;??_);_(@_)"/>
    <numFmt numFmtId="172" formatCode="#\ ###\ ##0;\(#\ ###\ ##0\);\-"/>
    <numFmt numFmtId="173" formatCode="#,##0.00\ ;\(#,##0.00\)"/>
    <numFmt numFmtId="174" formatCode="#,##0.000\ ;\(#,##0.000\)"/>
    <numFmt numFmtId="175" formatCode="#,##0.0000\ ;\(#,##0.0000\)"/>
    <numFmt numFmtId="176" formatCode="#,##0.0;\-#,##0.0;&quot;-&quot;"/>
    <numFmt numFmtId="177" formatCode="#,##0.00;\-#,##0.00;&quot;-&quot;"/>
    <numFmt numFmtId="178" formatCode="\ #\ ###\ ##0;\(#\ ##0\);\-"/>
    <numFmt numFmtId="179" formatCode="#,##0\ \ ;[Red]\(#,##0\);&quot;&quot;\ "/>
    <numFmt numFmtId="180" formatCode="#,##0_);&quot;(&quot;#,##0&quot;)&quot;;&quot;-&quot;_)"/>
  </numFmts>
  <fonts count="9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i/>
      <sz val="8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name val="Arial"/>
      <family val="2"/>
    </font>
    <font>
      <sz val="7"/>
      <color indexed="8"/>
      <name val="Arial"/>
      <family val="2"/>
    </font>
    <font>
      <vertAlign val="superscript"/>
      <sz val="8"/>
      <name val="Arial"/>
      <family val="2"/>
    </font>
    <font>
      <sz val="8"/>
      <color indexed="10"/>
      <name val="Arial"/>
      <family val="2"/>
    </font>
    <font>
      <b/>
      <i/>
      <sz val="8"/>
      <color indexed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11"/>
      <color indexed="9"/>
      <name val="Calibri"/>
      <family val="2"/>
    </font>
    <font>
      <sz val="10"/>
      <color indexed="9"/>
      <name val="Arial"/>
      <family val="2"/>
    </font>
    <font>
      <i/>
      <sz val="10"/>
      <color indexed="52"/>
      <name val="Times New Roman"/>
      <family val="1"/>
    </font>
    <font>
      <sz val="11"/>
      <color indexed="20"/>
      <name val="Calibri"/>
      <family val="2"/>
    </font>
    <font>
      <sz val="10"/>
      <color indexed="2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b/>
      <sz val="12"/>
      <color theme="1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i/>
      <sz val="10"/>
      <name val="Times New Roman"/>
      <family val="1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10"/>
      <color indexed="63"/>
      <name val="Times New Roman"/>
      <family val="1"/>
    </font>
    <font>
      <b/>
      <sz val="15"/>
      <color indexed="56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Calibri"/>
      <family val="2"/>
    </font>
    <font>
      <b/>
      <sz val="13"/>
      <color indexed="56"/>
      <name val="Arial"/>
      <family val="2"/>
    </font>
    <font>
      <b/>
      <sz val="11"/>
      <color indexed="56"/>
      <name val="Calibri"/>
      <family val="2"/>
    </font>
    <font>
      <b/>
      <sz val="11"/>
      <color indexed="56"/>
      <name val="Arial"/>
      <family val="2"/>
    </font>
    <font>
      <b/>
      <sz val="20"/>
      <name val="Arial"/>
      <family val="2"/>
    </font>
    <font>
      <u/>
      <sz val="10"/>
      <color theme="10"/>
      <name val="Arial"/>
      <family val="2"/>
    </font>
    <font>
      <u/>
      <sz val="9.35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indexed="15"/>
      <name val="Times New Roman"/>
      <family val="1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0"/>
      <color indexed="57"/>
      <name val="Times New Roman"/>
      <family val="1"/>
    </font>
    <font>
      <sz val="10"/>
      <color indexed="12"/>
      <name val="Arial"/>
      <family val="2"/>
    </font>
    <font>
      <sz val="10"/>
      <color indexed="50"/>
      <name val="Times New Roman"/>
      <family val="1"/>
    </font>
    <font>
      <sz val="10"/>
      <color indexed="14"/>
      <name val="Times New Roman"/>
      <family val="1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0"/>
      <color indexed="14"/>
      <name val="Arial"/>
      <family val="2"/>
    </font>
    <font>
      <b/>
      <i/>
      <sz val="14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9"/>
      <name val="Arial"/>
      <family val="2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sz val="10"/>
      <name val="Optimum"/>
    </font>
    <font>
      <sz val="10"/>
      <name val="Courier New"/>
      <family val="3"/>
    </font>
    <font>
      <b/>
      <sz val="10"/>
      <color indexed="51"/>
      <name val="Times New Roman"/>
      <family val="1"/>
    </font>
    <font>
      <b/>
      <i/>
      <sz val="10"/>
      <name val="Arial"/>
      <family val="2"/>
    </font>
    <font>
      <sz val="9"/>
      <color theme="1"/>
      <name val="Arial"/>
      <family val="2"/>
    </font>
    <font>
      <sz val="10"/>
      <color indexed="8"/>
      <name val="Trebuchet MS"/>
      <family val="2"/>
    </font>
    <font>
      <sz val="10"/>
      <color indexed="39"/>
      <name val="Arial"/>
      <family val="2"/>
    </font>
    <font>
      <sz val="10"/>
      <name val="Trebuchet MS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name val="Times New Roman"/>
      <family val="1"/>
    </font>
    <font>
      <sz val="11"/>
      <color indexed="10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7FB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theme="0"/>
      </left>
      <right/>
      <top/>
      <bottom/>
      <diagonal/>
    </border>
    <border>
      <left style="hair">
        <color theme="0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theme="0"/>
      </left>
      <right/>
      <top/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theme="0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auto="1"/>
      </top>
      <bottom style="hair">
        <color indexed="8"/>
      </bottom>
      <diagonal/>
    </border>
    <border>
      <left style="hair">
        <color theme="0"/>
      </left>
      <right/>
      <top/>
      <bottom style="hair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855">
    <xf numFmtId="0" fontId="0" fillId="0" borderId="0"/>
    <xf numFmtId="0" fontId="4" fillId="0" borderId="0"/>
    <xf numFmtId="0" fontId="18" fillId="7" borderId="0" applyNumberFormat="0" applyBorder="0" applyAlignment="0" applyProtection="0"/>
    <xf numFmtId="166" fontId="18" fillId="7" borderId="0" applyNumberFormat="0" applyBorder="0" applyAlignment="0" applyProtection="0"/>
    <xf numFmtId="0" fontId="19" fillId="7" borderId="0" applyNumberFormat="0" applyBorder="0" applyAlignment="0" applyProtection="0"/>
    <xf numFmtId="166" fontId="18" fillId="7" borderId="0" applyNumberFormat="0" applyBorder="0" applyAlignment="0" applyProtection="0"/>
    <xf numFmtId="0" fontId="18" fillId="8" borderId="0" applyNumberFormat="0" applyBorder="0" applyAlignment="0" applyProtection="0"/>
    <xf numFmtId="166" fontId="18" fillId="8" borderId="0" applyNumberFormat="0" applyBorder="0" applyAlignment="0" applyProtection="0"/>
    <xf numFmtId="0" fontId="19" fillId="8" borderId="0" applyNumberFormat="0" applyBorder="0" applyAlignment="0" applyProtection="0"/>
    <xf numFmtId="166" fontId="18" fillId="8" borderId="0" applyNumberFormat="0" applyBorder="0" applyAlignment="0" applyProtection="0"/>
    <xf numFmtId="0" fontId="18" fillId="9" borderId="0" applyNumberFormat="0" applyBorder="0" applyAlignment="0" applyProtection="0"/>
    <xf numFmtId="166" fontId="18" fillId="9" borderId="0" applyNumberFormat="0" applyBorder="0" applyAlignment="0" applyProtection="0"/>
    <xf numFmtId="0" fontId="19" fillId="9" borderId="0" applyNumberFormat="0" applyBorder="0" applyAlignment="0" applyProtection="0"/>
    <xf numFmtId="166" fontId="18" fillId="9" borderId="0" applyNumberFormat="0" applyBorder="0" applyAlignment="0" applyProtection="0"/>
    <xf numFmtId="0" fontId="18" fillId="10" borderId="0" applyNumberFormat="0" applyBorder="0" applyAlignment="0" applyProtection="0"/>
    <xf numFmtId="166" fontId="18" fillId="10" borderId="0" applyNumberFormat="0" applyBorder="0" applyAlignment="0" applyProtection="0"/>
    <xf numFmtId="0" fontId="19" fillId="10" borderId="0" applyNumberFormat="0" applyBorder="0" applyAlignment="0" applyProtection="0"/>
    <xf numFmtId="166" fontId="18" fillId="10" borderId="0" applyNumberFormat="0" applyBorder="0" applyAlignment="0" applyProtection="0"/>
    <xf numFmtId="0" fontId="18" fillId="11" borderId="0" applyNumberFormat="0" applyBorder="0" applyAlignment="0" applyProtection="0"/>
    <xf numFmtId="166" fontId="18" fillId="11" borderId="0" applyNumberFormat="0" applyBorder="0" applyAlignment="0" applyProtection="0"/>
    <xf numFmtId="0" fontId="19" fillId="11" borderId="0" applyNumberFormat="0" applyBorder="0" applyAlignment="0" applyProtection="0"/>
    <xf numFmtId="166" fontId="18" fillId="11" borderId="0" applyNumberFormat="0" applyBorder="0" applyAlignment="0" applyProtection="0"/>
    <xf numFmtId="0" fontId="18" fillId="12" borderId="0" applyNumberFormat="0" applyBorder="0" applyAlignment="0" applyProtection="0"/>
    <xf numFmtId="166" fontId="18" fillId="12" borderId="0" applyNumberFormat="0" applyBorder="0" applyAlignment="0" applyProtection="0"/>
    <xf numFmtId="0" fontId="19" fillId="12" borderId="0" applyNumberFormat="0" applyBorder="0" applyAlignment="0" applyProtection="0"/>
    <xf numFmtId="166" fontId="18" fillId="12" borderId="0" applyNumberFormat="0" applyBorder="0" applyAlignment="0" applyProtection="0"/>
    <xf numFmtId="167" fontId="20" fillId="0" borderId="0" applyFill="0" applyBorder="0" applyProtection="0">
      <alignment horizontal="right"/>
    </xf>
    <xf numFmtId="167" fontId="21" fillId="0" borderId="0" applyFill="0" applyBorder="0" applyProtection="0">
      <alignment horizontal="right"/>
    </xf>
    <xf numFmtId="0" fontId="18" fillId="13" borderId="0" applyNumberFormat="0" applyBorder="0" applyAlignment="0" applyProtection="0"/>
    <xf numFmtId="166" fontId="18" fillId="13" borderId="0" applyNumberFormat="0" applyBorder="0" applyAlignment="0" applyProtection="0"/>
    <xf numFmtId="0" fontId="19" fillId="13" borderId="0" applyNumberFormat="0" applyBorder="0" applyAlignment="0" applyProtection="0"/>
    <xf numFmtId="166" fontId="18" fillId="13" borderId="0" applyNumberFormat="0" applyBorder="0" applyAlignment="0" applyProtection="0"/>
    <xf numFmtId="0" fontId="18" fillId="14" borderId="0" applyNumberFormat="0" applyBorder="0" applyAlignment="0" applyProtection="0"/>
    <xf numFmtId="166" fontId="18" fillId="14" borderId="0" applyNumberFormat="0" applyBorder="0" applyAlignment="0" applyProtection="0"/>
    <xf numFmtId="0" fontId="19" fillId="14" borderId="0" applyNumberFormat="0" applyBorder="0" applyAlignment="0" applyProtection="0"/>
    <xf numFmtId="166" fontId="18" fillId="14" borderId="0" applyNumberFormat="0" applyBorder="0" applyAlignment="0" applyProtection="0"/>
    <xf numFmtId="0" fontId="18" fillId="15" borderId="0" applyNumberFormat="0" applyBorder="0" applyAlignment="0" applyProtection="0"/>
    <xf numFmtId="166" fontId="18" fillId="15" borderId="0" applyNumberFormat="0" applyBorder="0" applyAlignment="0" applyProtection="0"/>
    <xf numFmtId="0" fontId="19" fillId="15" borderId="0" applyNumberFormat="0" applyBorder="0" applyAlignment="0" applyProtection="0"/>
    <xf numFmtId="166" fontId="18" fillId="15" borderId="0" applyNumberFormat="0" applyBorder="0" applyAlignment="0" applyProtection="0"/>
    <xf numFmtId="0" fontId="18" fillId="10" borderId="0" applyNumberFormat="0" applyBorder="0" applyAlignment="0" applyProtection="0"/>
    <xf numFmtId="166" fontId="18" fillId="10" borderId="0" applyNumberFormat="0" applyBorder="0" applyAlignment="0" applyProtection="0"/>
    <xf numFmtId="0" fontId="19" fillId="10" borderId="0" applyNumberFormat="0" applyBorder="0" applyAlignment="0" applyProtection="0"/>
    <xf numFmtId="166" fontId="18" fillId="10" borderId="0" applyNumberFormat="0" applyBorder="0" applyAlignment="0" applyProtection="0"/>
    <xf numFmtId="0" fontId="18" fillId="13" borderId="0" applyNumberFormat="0" applyBorder="0" applyAlignment="0" applyProtection="0"/>
    <xf numFmtId="166" fontId="18" fillId="13" borderId="0" applyNumberFormat="0" applyBorder="0" applyAlignment="0" applyProtection="0"/>
    <xf numFmtId="0" fontId="19" fillId="13" borderId="0" applyNumberFormat="0" applyBorder="0" applyAlignment="0" applyProtection="0"/>
    <xf numFmtId="166" fontId="18" fillId="13" borderId="0" applyNumberFormat="0" applyBorder="0" applyAlignment="0" applyProtection="0"/>
    <xf numFmtId="0" fontId="18" fillId="16" borderId="0" applyNumberFormat="0" applyBorder="0" applyAlignment="0" applyProtection="0"/>
    <xf numFmtId="166" fontId="18" fillId="16" borderId="0" applyNumberFormat="0" applyBorder="0" applyAlignment="0" applyProtection="0"/>
    <xf numFmtId="0" fontId="19" fillId="16" borderId="0" applyNumberFormat="0" applyBorder="0" applyAlignment="0" applyProtection="0"/>
    <xf numFmtId="166" fontId="18" fillId="16" borderId="0" applyNumberFormat="0" applyBorder="0" applyAlignment="0" applyProtection="0"/>
    <xf numFmtId="0" fontId="22" fillId="17" borderId="0" applyNumberFormat="0" applyBorder="0" applyAlignment="0" applyProtection="0"/>
    <xf numFmtId="166" fontId="22" fillId="17" borderId="0" applyNumberFormat="0" applyBorder="0" applyAlignment="0" applyProtection="0"/>
    <xf numFmtId="0" fontId="23" fillId="17" borderId="0" applyNumberFormat="0" applyBorder="0" applyAlignment="0" applyProtection="0"/>
    <xf numFmtId="166" fontId="22" fillId="17" borderId="0" applyNumberFormat="0" applyBorder="0" applyAlignment="0" applyProtection="0"/>
    <xf numFmtId="0" fontId="22" fillId="14" borderId="0" applyNumberFormat="0" applyBorder="0" applyAlignment="0" applyProtection="0"/>
    <xf numFmtId="166" fontId="22" fillId="14" borderId="0" applyNumberFormat="0" applyBorder="0" applyAlignment="0" applyProtection="0"/>
    <xf numFmtId="0" fontId="23" fillId="14" borderId="0" applyNumberFormat="0" applyBorder="0" applyAlignment="0" applyProtection="0"/>
    <xf numFmtId="166" fontId="22" fillId="14" borderId="0" applyNumberFormat="0" applyBorder="0" applyAlignment="0" applyProtection="0"/>
    <xf numFmtId="0" fontId="22" fillId="15" borderId="0" applyNumberFormat="0" applyBorder="0" applyAlignment="0" applyProtection="0"/>
    <xf numFmtId="166" fontId="22" fillId="15" borderId="0" applyNumberFormat="0" applyBorder="0" applyAlignment="0" applyProtection="0"/>
    <xf numFmtId="0" fontId="23" fillId="15" borderId="0" applyNumberFormat="0" applyBorder="0" applyAlignment="0" applyProtection="0"/>
    <xf numFmtId="166" fontId="22" fillId="15" borderId="0" applyNumberFormat="0" applyBorder="0" applyAlignment="0" applyProtection="0"/>
    <xf numFmtId="0" fontId="22" fillId="18" borderId="0" applyNumberFormat="0" applyBorder="0" applyAlignment="0" applyProtection="0"/>
    <xf numFmtId="166" fontId="22" fillId="18" borderId="0" applyNumberFormat="0" applyBorder="0" applyAlignment="0" applyProtection="0"/>
    <xf numFmtId="0" fontId="23" fillId="18" borderId="0" applyNumberFormat="0" applyBorder="0" applyAlignment="0" applyProtection="0"/>
    <xf numFmtId="166" fontId="22" fillId="18" borderId="0" applyNumberFormat="0" applyBorder="0" applyAlignment="0" applyProtection="0"/>
    <xf numFmtId="0" fontId="22" fillId="19" borderId="0" applyNumberFormat="0" applyBorder="0" applyAlignment="0" applyProtection="0"/>
    <xf numFmtId="166" fontId="22" fillId="19" borderId="0" applyNumberFormat="0" applyBorder="0" applyAlignment="0" applyProtection="0"/>
    <xf numFmtId="0" fontId="23" fillId="19" borderId="0" applyNumberFormat="0" applyBorder="0" applyAlignment="0" applyProtection="0"/>
    <xf numFmtId="166" fontId="22" fillId="19" borderId="0" applyNumberFormat="0" applyBorder="0" applyAlignment="0" applyProtection="0"/>
    <xf numFmtId="0" fontId="22" fillId="20" borderId="0" applyNumberFormat="0" applyBorder="0" applyAlignment="0" applyProtection="0"/>
    <xf numFmtId="166" fontId="22" fillId="20" borderId="0" applyNumberFormat="0" applyBorder="0" applyAlignment="0" applyProtection="0"/>
    <xf numFmtId="0" fontId="23" fillId="20" borderId="0" applyNumberFormat="0" applyBorder="0" applyAlignment="0" applyProtection="0"/>
    <xf numFmtId="166" fontId="22" fillId="20" borderId="0" applyNumberFormat="0" applyBorder="0" applyAlignment="0" applyProtection="0"/>
    <xf numFmtId="0" fontId="22" fillId="21" borderId="0" applyNumberFormat="0" applyBorder="0" applyAlignment="0" applyProtection="0"/>
    <xf numFmtId="166" fontId="22" fillId="21" borderId="0" applyNumberFormat="0" applyBorder="0" applyAlignment="0" applyProtection="0"/>
    <xf numFmtId="0" fontId="23" fillId="21" borderId="0" applyNumberFormat="0" applyBorder="0" applyAlignment="0" applyProtection="0"/>
    <xf numFmtId="166" fontId="22" fillId="21" borderId="0" applyNumberFormat="0" applyBorder="0" applyAlignment="0" applyProtection="0"/>
    <xf numFmtId="0" fontId="22" fillId="22" borderId="0" applyNumberFormat="0" applyBorder="0" applyAlignment="0" applyProtection="0"/>
    <xf numFmtId="166" fontId="22" fillId="22" borderId="0" applyNumberFormat="0" applyBorder="0" applyAlignment="0" applyProtection="0"/>
    <xf numFmtId="0" fontId="23" fillId="22" borderId="0" applyNumberFormat="0" applyBorder="0" applyAlignment="0" applyProtection="0"/>
    <xf numFmtId="166" fontId="22" fillId="22" borderId="0" applyNumberFormat="0" applyBorder="0" applyAlignment="0" applyProtection="0"/>
    <xf numFmtId="0" fontId="22" fillId="23" borderId="0" applyNumberFormat="0" applyBorder="0" applyAlignment="0" applyProtection="0"/>
    <xf numFmtId="166" fontId="22" fillId="23" borderId="0" applyNumberFormat="0" applyBorder="0" applyAlignment="0" applyProtection="0"/>
    <xf numFmtId="0" fontId="23" fillId="23" borderId="0" applyNumberFormat="0" applyBorder="0" applyAlignment="0" applyProtection="0"/>
    <xf numFmtId="166" fontId="22" fillId="23" borderId="0" applyNumberFormat="0" applyBorder="0" applyAlignment="0" applyProtection="0"/>
    <xf numFmtId="0" fontId="22" fillId="18" borderId="0" applyNumberFormat="0" applyBorder="0" applyAlignment="0" applyProtection="0"/>
    <xf numFmtId="166" fontId="22" fillId="18" borderId="0" applyNumberFormat="0" applyBorder="0" applyAlignment="0" applyProtection="0"/>
    <xf numFmtId="0" fontId="23" fillId="18" borderId="0" applyNumberFormat="0" applyBorder="0" applyAlignment="0" applyProtection="0"/>
    <xf numFmtId="166" fontId="22" fillId="18" borderId="0" applyNumberFormat="0" applyBorder="0" applyAlignment="0" applyProtection="0"/>
    <xf numFmtId="0" fontId="22" fillId="19" borderId="0" applyNumberFormat="0" applyBorder="0" applyAlignment="0" applyProtection="0"/>
    <xf numFmtId="166" fontId="22" fillId="19" borderId="0" applyNumberFormat="0" applyBorder="0" applyAlignment="0" applyProtection="0"/>
    <xf numFmtId="0" fontId="23" fillId="19" borderId="0" applyNumberFormat="0" applyBorder="0" applyAlignment="0" applyProtection="0"/>
    <xf numFmtId="166" fontId="22" fillId="19" borderId="0" applyNumberFormat="0" applyBorder="0" applyAlignment="0" applyProtection="0"/>
    <xf numFmtId="0" fontId="22" fillId="24" borderId="0" applyNumberFormat="0" applyBorder="0" applyAlignment="0" applyProtection="0"/>
    <xf numFmtId="166" fontId="22" fillId="24" borderId="0" applyNumberFormat="0" applyBorder="0" applyAlignment="0" applyProtection="0"/>
    <xf numFmtId="0" fontId="23" fillId="24" borderId="0" applyNumberFormat="0" applyBorder="0" applyAlignment="0" applyProtection="0"/>
    <xf numFmtId="166" fontId="22" fillId="24" borderId="0" applyNumberFormat="0" applyBorder="0" applyAlignment="0" applyProtection="0"/>
    <xf numFmtId="166" fontId="20" fillId="0" borderId="0">
      <alignment wrapText="1"/>
    </xf>
    <xf numFmtId="168" fontId="24" fillId="0" borderId="0" applyFill="0" applyBorder="0" applyAlignment="0"/>
    <xf numFmtId="0" fontId="25" fillId="8" borderId="0" applyNumberFormat="0" applyBorder="0" applyAlignment="0" applyProtection="0"/>
    <xf numFmtId="166" fontId="25" fillId="8" borderId="0" applyNumberFormat="0" applyBorder="0" applyAlignment="0" applyProtection="0"/>
    <xf numFmtId="0" fontId="26" fillId="8" borderId="0" applyNumberFormat="0" applyBorder="0" applyAlignment="0" applyProtection="0"/>
    <xf numFmtId="166" fontId="25" fillId="8" borderId="0" applyNumberFormat="0" applyBorder="0" applyAlignment="0" applyProtection="0"/>
    <xf numFmtId="166" fontId="27" fillId="25" borderId="0">
      <alignment horizontal="left"/>
    </xf>
    <xf numFmtId="0" fontId="6" fillId="26" borderId="10"/>
    <xf numFmtId="169" fontId="28" fillId="0" borderId="0"/>
    <xf numFmtId="169" fontId="29" fillId="0" borderId="11"/>
    <xf numFmtId="169" fontId="29" fillId="0" borderId="6"/>
    <xf numFmtId="169" fontId="29" fillId="0" borderId="6"/>
    <xf numFmtId="0" fontId="30" fillId="27" borderId="12" applyNumberFormat="0" applyAlignment="0" applyProtection="0"/>
    <xf numFmtId="0" fontId="2" fillId="2" borderId="1" applyNumberFormat="0" applyAlignment="0" applyProtection="0"/>
    <xf numFmtId="0" fontId="31" fillId="27" borderId="12" applyNumberFormat="0" applyAlignment="0" applyProtection="0"/>
    <xf numFmtId="0" fontId="31" fillId="27" borderId="12" applyNumberFormat="0" applyAlignment="0" applyProtection="0"/>
    <xf numFmtId="0" fontId="32" fillId="28" borderId="13" applyNumberFormat="0" applyAlignment="0" applyProtection="0"/>
    <xf numFmtId="166" fontId="32" fillId="28" borderId="13" applyNumberFormat="0" applyAlignment="0" applyProtection="0"/>
    <xf numFmtId="0" fontId="3" fillId="3" borderId="2" applyNumberFormat="0" applyAlignment="0" applyProtection="0"/>
    <xf numFmtId="0" fontId="33" fillId="28" borderId="13" applyNumberFormat="0" applyAlignment="0" applyProtection="0"/>
    <xf numFmtId="0" fontId="33" fillId="28" borderId="13" applyNumberFormat="0" applyAlignment="0" applyProtection="0"/>
    <xf numFmtId="166" fontId="32" fillId="28" borderId="13" applyNumberFormat="0" applyAlignment="0" applyProtection="0"/>
    <xf numFmtId="49" fontId="34" fillId="29" borderId="0">
      <alignment horizontal="center" vertical="center" wrapText="1"/>
    </xf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7" fillId="0" borderId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36" fillId="25" borderId="0">
      <alignment horizontal="right"/>
    </xf>
    <xf numFmtId="1" fontId="36" fillId="25" borderId="0">
      <alignment horizontal="right" wrapText="1"/>
    </xf>
    <xf numFmtId="172" fontId="36" fillId="25" borderId="5">
      <alignment horizontal="right"/>
    </xf>
    <xf numFmtId="172" fontId="36" fillId="25" borderId="5">
      <alignment horizontal="right"/>
    </xf>
    <xf numFmtId="172" fontId="36" fillId="26" borderId="5">
      <alignment horizontal="right"/>
    </xf>
    <xf numFmtId="167" fontId="21" fillId="0" borderId="0" applyFill="0" applyBorder="0" applyProtection="0">
      <alignment horizontal="right"/>
    </xf>
    <xf numFmtId="173" fontId="37" fillId="0" borderId="0" applyFont="0" applyFill="0" applyBorder="0" applyAlignment="0" applyProtection="0"/>
    <xf numFmtId="174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66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6" fontId="38" fillId="0" borderId="0" applyNumberFormat="0" applyFill="0" applyBorder="0" applyAlignment="0" applyProtection="0"/>
    <xf numFmtId="168" fontId="37" fillId="0" borderId="0" applyFill="0" applyBorder="0" applyAlignment="0"/>
    <xf numFmtId="173" fontId="37" fillId="0" borderId="0" applyFill="0" applyBorder="0" applyAlignment="0"/>
    <xf numFmtId="0" fontId="40" fillId="9" borderId="0" applyNumberFormat="0" applyBorder="0" applyAlignment="0" applyProtection="0"/>
    <xf numFmtId="166" fontId="40" fillId="9" borderId="0" applyNumberFormat="0" applyBorder="0" applyAlignment="0" applyProtection="0"/>
    <xf numFmtId="0" fontId="41" fillId="9" borderId="0" applyNumberFormat="0" applyBorder="0" applyAlignment="0" applyProtection="0"/>
    <xf numFmtId="166" fontId="40" fillId="9" borderId="0" applyNumberFormat="0" applyBorder="0" applyAlignment="0" applyProtection="0"/>
    <xf numFmtId="0" fontId="42" fillId="0" borderId="0" applyNumberFormat="0" applyFill="0" applyBorder="0" applyAlignment="0"/>
    <xf numFmtId="0" fontId="29" fillId="0" borderId="0"/>
    <xf numFmtId="0" fontId="27" fillId="0" borderId="0"/>
    <xf numFmtId="0" fontId="43" fillId="0" borderId="14" applyNumberFormat="0" applyFill="0" applyAlignment="0" applyProtection="0"/>
    <xf numFmtId="0" fontId="44" fillId="0" borderId="14" applyNumberFormat="0" applyFill="0" applyAlignment="0" applyProtection="0"/>
    <xf numFmtId="0" fontId="45" fillId="0" borderId="15" applyNumberFormat="0" applyFill="0" applyAlignment="0" applyProtection="0"/>
    <xf numFmtId="0" fontId="46" fillId="0" borderId="15" applyNumberFormat="0" applyFill="0" applyAlignment="0" applyProtection="0"/>
    <xf numFmtId="0" fontId="47" fillId="0" borderId="16" applyNumberFormat="0" applyFill="0" applyAlignment="0" applyProtection="0"/>
    <xf numFmtId="0" fontId="48" fillId="0" borderId="16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8" fillId="0" borderId="0"/>
    <xf numFmtId="0" fontId="9" fillId="0" borderId="0"/>
    <xf numFmtId="0" fontId="49" fillId="0" borderId="0"/>
    <xf numFmtId="0" fontId="5" fillId="0" borderId="0"/>
    <xf numFmtId="166" fontId="50" fillId="0" borderId="0" applyNumberFormat="0" applyFill="0" applyBorder="0" applyAlignment="0" applyProtection="0">
      <alignment vertical="top"/>
      <protection locked="0"/>
    </xf>
    <xf numFmtId="166" fontId="50" fillId="0" borderId="0" applyNumberFormat="0" applyFill="0" applyBorder="0" applyAlignment="0" applyProtection="0">
      <alignment vertical="top"/>
      <protection locked="0"/>
    </xf>
    <xf numFmtId="166" fontId="50" fillId="0" borderId="0" applyNumberFormat="0" applyFill="0" applyBorder="0" applyAlignment="0" applyProtection="0">
      <alignment vertical="top"/>
      <protection locked="0"/>
    </xf>
    <xf numFmtId="166" fontId="50" fillId="0" borderId="0" applyNumberFormat="0" applyFill="0" applyBorder="0" applyAlignment="0" applyProtection="0">
      <alignment vertical="top"/>
      <protection locked="0"/>
    </xf>
    <xf numFmtId="166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66" fontId="52" fillId="0" borderId="0" applyNumberFormat="0" applyFill="0" applyBorder="0" applyAlignment="0" applyProtection="0">
      <alignment vertical="top"/>
      <protection locked="0"/>
    </xf>
    <xf numFmtId="166" fontId="53" fillId="0" borderId="0" applyNumberFormat="0" applyFill="0" applyBorder="0" applyAlignment="0" applyProtection="0">
      <alignment vertical="top"/>
      <protection locked="0"/>
    </xf>
    <xf numFmtId="168" fontId="54" fillId="0" borderId="0" applyFill="0" applyBorder="0" applyAlignment="0">
      <protection locked="0"/>
    </xf>
    <xf numFmtId="0" fontId="55" fillId="12" borderId="12" applyNumberFormat="0" applyAlignment="0" applyProtection="0"/>
    <xf numFmtId="0" fontId="56" fillId="12" borderId="12" applyNumberFormat="0" applyAlignment="0" applyProtection="0"/>
    <xf numFmtId="168" fontId="57" fillId="0" borderId="0" applyFill="0" applyBorder="0" applyAlignment="0">
      <protection locked="0"/>
    </xf>
    <xf numFmtId="169" fontId="58" fillId="0" borderId="0">
      <protection locked="0"/>
    </xf>
    <xf numFmtId="176" fontId="58" fillId="0" borderId="0">
      <protection locked="0"/>
    </xf>
    <xf numFmtId="177" fontId="58" fillId="0" borderId="0"/>
    <xf numFmtId="173" fontId="59" fillId="0" borderId="0" applyFill="0" applyBorder="0" applyAlignment="0">
      <protection locked="0"/>
    </xf>
    <xf numFmtId="0" fontId="4" fillId="0" borderId="0"/>
    <xf numFmtId="0" fontId="4" fillId="0" borderId="0"/>
    <xf numFmtId="0" fontId="4" fillId="0" borderId="0"/>
    <xf numFmtId="168" fontId="60" fillId="0" borderId="0" applyFill="0" applyBorder="0" applyAlignment="0"/>
    <xf numFmtId="0" fontId="61" fillId="0" borderId="17" applyNumberFormat="0" applyFill="0" applyAlignment="0" applyProtection="0"/>
    <xf numFmtId="166" fontId="61" fillId="0" borderId="17" applyNumberFormat="0" applyFill="0" applyAlignment="0" applyProtection="0"/>
    <xf numFmtId="0" fontId="62" fillId="0" borderId="17" applyNumberFormat="0" applyFill="0" applyAlignment="0" applyProtection="0"/>
    <xf numFmtId="166" fontId="61" fillId="0" borderId="17" applyNumberFormat="0" applyFill="0" applyAlignment="0" applyProtection="0"/>
    <xf numFmtId="169" fontId="63" fillId="0" borderId="0"/>
    <xf numFmtId="176" fontId="63" fillId="0" borderId="0"/>
    <xf numFmtId="177" fontId="63" fillId="0" borderId="0"/>
    <xf numFmtId="0" fontId="64" fillId="0" borderId="0"/>
    <xf numFmtId="172" fontId="36" fillId="30" borderId="0">
      <alignment horizontal="right"/>
      <protection locked="0"/>
    </xf>
    <xf numFmtId="167" fontId="36" fillId="30" borderId="0">
      <alignment horizontal="right"/>
      <protection locked="0"/>
    </xf>
    <xf numFmtId="172" fontId="27" fillId="30" borderId="0">
      <alignment horizontal="right"/>
      <protection locked="0"/>
    </xf>
    <xf numFmtId="172" fontId="27" fillId="30" borderId="0">
      <alignment horizontal="right"/>
      <protection locked="0"/>
    </xf>
    <xf numFmtId="0" fontId="4" fillId="0" borderId="0"/>
    <xf numFmtId="0" fontId="4" fillId="0" borderId="0"/>
    <xf numFmtId="0" fontId="65" fillId="31" borderId="0" applyNumberFormat="0" applyBorder="0" applyAlignment="0" applyProtection="0"/>
    <xf numFmtId="166" fontId="65" fillId="31" borderId="0" applyNumberFormat="0" applyBorder="0" applyAlignment="0" applyProtection="0"/>
    <xf numFmtId="0" fontId="66" fillId="31" borderId="0" applyNumberFormat="0" applyBorder="0" applyAlignment="0" applyProtection="0"/>
    <xf numFmtId="166" fontId="65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8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8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68" fillId="0" borderId="0"/>
    <xf numFmtId="0" fontId="4" fillId="0" borderId="0"/>
    <xf numFmtId="0" fontId="4" fillId="0" borderId="0"/>
    <xf numFmtId="0" fontId="1" fillId="0" borderId="0"/>
    <xf numFmtId="0" fontId="1" fillId="0" borderId="0"/>
    <xf numFmtId="166" fontId="4" fillId="0" borderId="0"/>
    <xf numFmtId="0" fontId="1" fillId="0" borderId="0"/>
    <xf numFmtId="166" fontId="4" fillId="0" borderId="0"/>
    <xf numFmtId="0" fontId="1" fillId="0" borderId="0"/>
    <xf numFmtId="0" fontId="1" fillId="0" borderId="0"/>
    <xf numFmtId="166" fontId="4" fillId="0" borderId="0"/>
    <xf numFmtId="166" fontId="4" fillId="0" borderId="0"/>
    <xf numFmtId="0" fontId="4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68" fillId="0" borderId="0"/>
    <xf numFmtId="0" fontId="18" fillId="0" borderId="0"/>
    <xf numFmtId="0" fontId="18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8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8" fillId="32" borderId="18" applyNumberFormat="0" applyFont="0" applyAlignment="0" applyProtection="0"/>
    <xf numFmtId="0" fontId="1" fillId="4" borderId="3" applyNumberFormat="0" applyFont="0" applyAlignment="0" applyProtection="0"/>
    <xf numFmtId="0" fontId="4" fillId="32" borderId="18" applyNumberFormat="0" applyFont="0" applyAlignment="0" applyProtection="0"/>
    <xf numFmtId="0" fontId="4" fillId="32" borderId="18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69" fillId="25" borderId="0"/>
    <xf numFmtId="0" fontId="70" fillId="27" borderId="19" applyNumberFormat="0" applyAlignment="0" applyProtection="0"/>
    <xf numFmtId="0" fontId="71" fillId="27" borderId="19" applyNumberFormat="0" applyAlignment="0" applyProtection="0"/>
    <xf numFmtId="9" fontId="7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172" fontId="27" fillId="25" borderId="5">
      <alignment horizontal="right"/>
    </xf>
    <xf numFmtId="172" fontId="27" fillId="25" borderId="5">
      <alignment horizontal="right"/>
    </xf>
    <xf numFmtId="178" fontId="27" fillId="25" borderId="5">
      <alignment horizontal="right"/>
    </xf>
    <xf numFmtId="167" fontId="20" fillId="0" borderId="0" applyFill="0" applyBorder="0" applyProtection="0">
      <alignment horizontal="right"/>
    </xf>
    <xf numFmtId="49" fontId="73" fillId="33" borderId="20">
      <protection locked="0"/>
    </xf>
    <xf numFmtId="168" fontId="74" fillId="34" borderId="0" applyNumberFormat="0" applyBorder="0" applyAlignment="0" applyProtection="0">
      <protection locked="0"/>
    </xf>
    <xf numFmtId="0" fontId="75" fillId="0" borderId="0"/>
    <xf numFmtId="166" fontId="27" fillId="25" borderId="0">
      <alignment wrapText="1"/>
    </xf>
    <xf numFmtId="166" fontId="27" fillId="25" borderId="0" applyFont="0" applyBorder="0">
      <alignment wrapText="1"/>
    </xf>
    <xf numFmtId="166" fontId="36" fillId="25" borderId="0">
      <alignment wrapText="1"/>
    </xf>
    <xf numFmtId="166" fontId="36" fillId="26" borderId="10">
      <alignment wrapText="1"/>
    </xf>
    <xf numFmtId="166" fontId="27" fillId="25" borderId="0">
      <alignment horizontal="left" indent="1"/>
    </xf>
    <xf numFmtId="166" fontId="76" fillId="26" borderId="0">
      <alignment horizontal="left" wrapText="1" indent="2"/>
    </xf>
    <xf numFmtId="166" fontId="36" fillId="25" borderId="0">
      <alignment wrapText="1"/>
    </xf>
    <xf numFmtId="166" fontId="36" fillId="25" borderId="0">
      <alignment wrapText="1"/>
    </xf>
    <xf numFmtId="179" fontId="77" fillId="35" borderId="18" applyProtection="0">
      <alignment vertical="center"/>
    </xf>
    <xf numFmtId="4" fontId="78" fillId="35" borderId="19" applyNumberFormat="0" applyProtection="0">
      <alignment vertical="center"/>
    </xf>
    <xf numFmtId="4" fontId="79" fillId="35" borderId="18" applyNumberFormat="0" applyProtection="0">
      <alignment horizontal="left" vertical="center" indent="1"/>
    </xf>
    <xf numFmtId="4" fontId="19" fillId="35" borderId="19" applyNumberFormat="0" applyProtection="0">
      <alignment horizontal="left" vertical="center" indent="1"/>
    </xf>
    <xf numFmtId="0" fontId="79" fillId="36" borderId="18" applyNumberFormat="0" applyProtection="0">
      <alignment horizontal="left" vertical="center" indent="1"/>
    </xf>
    <xf numFmtId="4" fontId="19" fillId="37" borderId="19" applyNumberFormat="0" applyProtection="0">
      <alignment horizontal="right" vertical="center"/>
    </xf>
    <xf numFmtId="4" fontId="19" fillId="38" borderId="19" applyNumberFormat="0" applyProtection="0">
      <alignment horizontal="right" vertical="center"/>
    </xf>
    <xf numFmtId="4" fontId="19" fillId="39" borderId="19" applyNumberFormat="0" applyProtection="0">
      <alignment horizontal="right" vertical="center"/>
    </xf>
    <xf numFmtId="4" fontId="19" fillId="40" borderId="19" applyNumberFormat="0" applyProtection="0">
      <alignment horizontal="right" vertical="center"/>
    </xf>
    <xf numFmtId="4" fontId="19" fillId="41" borderId="19" applyNumberFormat="0" applyProtection="0">
      <alignment horizontal="right" vertical="center"/>
    </xf>
    <xf numFmtId="4" fontId="19" fillId="42" borderId="19" applyNumberFormat="0" applyProtection="0">
      <alignment horizontal="right" vertical="center"/>
    </xf>
    <xf numFmtId="4" fontId="19" fillId="43" borderId="19" applyNumberFormat="0" applyProtection="0">
      <alignment horizontal="right" vertical="center"/>
    </xf>
    <xf numFmtId="4" fontId="19" fillId="44" borderId="19" applyNumberFormat="0" applyProtection="0">
      <alignment horizontal="right" vertical="center"/>
    </xf>
    <xf numFmtId="4" fontId="19" fillId="45" borderId="19" applyNumberFormat="0" applyProtection="0">
      <alignment horizontal="right" vertical="center"/>
    </xf>
    <xf numFmtId="4" fontId="80" fillId="46" borderId="18" applyNumberFormat="0" applyProtection="0">
      <alignment horizontal="left" vertical="center" indent="1"/>
    </xf>
    <xf numFmtId="4" fontId="19" fillId="47" borderId="21" applyNumberFormat="0" applyProtection="0">
      <alignment horizontal="left" vertical="center" indent="1"/>
    </xf>
    <xf numFmtId="4" fontId="81" fillId="48" borderId="0" applyNumberFormat="0" applyProtection="0">
      <alignment horizontal="left" vertical="center" indent="1"/>
    </xf>
    <xf numFmtId="0" fontId="4" fillId="36" borderId="19" applyNumberFormat="0" applyProtection="0">
      <alignment horizontal="left" vertical="center" indent="1"/>
    </xf>
    <xf numFmtId="0" fontId="4" fillId="36" borderId="19" applyNumberFormat="0" applyProtection="0">
      <alignment horizontal="left" vertical="center" indent="1"/>
    </xf>
    <xf numFmtId="0" fontId="4" fillId="36" borderId="19" applyNumberFormat="0" applyProtection="0">
      <alignment horizontal="left" vertical="center" indent="1"/>
    </xf>
    <xf numFmtId="0" fontId="4" fillId="36" borderId="19" applyNumberFormat="0" applyProtection="0">
      <alignment horizontal="left" vertical="center" indent="1"/>
    </xf>
    <xf numFmtId="4" fontId="77" fillId="47" borderId="18" applyNumberFormat="0" applyProtection="0">
      <alignment horizontal="left" vertical="center" indent="1"/>
    </xf>
    <xf numFmtId="4" fontId="77" fillId="49" borderId="18" applyNumberFormat="0" applyProtection="0">
      <alignment horizontal="left" vertical="center" indent="1"/>
    </xf>
    <xf numFmtId="0" fontId="79" fillId="50" borderId="18" applyNumberFormat="0" applyProtection="0">
      <alignment horizontal="left" vertical="center" wrapText="1" indent="1"/>
    </xf>
    <xf numFmtId="0" fontId="4" fillId="49" borderId="19" applyNumberFormat="0" applyProtection="0">
      <alignment horizontal="left" vertical="center" indent="1"/>
    </xf>
    <xf numFmtId="0" fontId="4" fillId="49" borderId="19" applyNumberFormat="0" applyProtection="0">
      <alignment horizontal="left" vertical="center" indent="1"/>
    </xf>
    <xf numFmtId="0" fontId="4" fillId="49" borderId="19" applyNumberFormat="0" applyProtection="0">
      <alignment horizontal="left" vertical="center" indent="1"/>
    </xf>
    <xf numFmtId="0" fontId="4" fillId="49" borderId="19" applyNumberFormat="0" applyProtection="0">
      <alignment horizontal="left" vertical="center" indent="1"/>
    </xf>
    <xf numFmtId="0" fontId="79" fillId="28" borderId="18" applyNumberFormat="0" applyProtection="0">
      <alignment horizontal="left" vertical="center" indent="1"/>
    </xf>
    <xf numFmtId="0" fontId="4" fillId="51" borderId="19" applyNumberFormat="0" applyProtection="0">
      <alignment horizontal="left" vertical="center" indent="1"/>
    </xf>
    <xf numFmtId="0" fontId="4" fillId="51" borderId="19" applyNumberFormat="0" applyProtection="0">
      <alignment horizontal="left" vertical="center" indent="1"/>
    </xf>
    <xf numFmtId="0" fontId="4" fillId="51" borderId="19" applyNumberFormat="0" applyProtection="0">
      <alignment horizontal="left" vertical="center" indent="1"/>
    </xf>
    <xf numFmtId="0" fontId="4" fillId="51" borderId="19" applyNumberFormat="0" applyProtection="0">
      <alignment horizontal="left" vertical="center" indent="1"/>
    </xf>
    <xf numFmtId="0" fontId="79" fillId="7" borderId="18" applyNumberFormat="0" applyProtection="0">
      <alignment horizontal="left" vertical="center" indent="1"/>
    </xf>
    <xf numFmtId="0" fontId="4" fillId="52" borderId="19" applyNumberFormat="0" applyProtection="0">
      <alignment horizontal="left" vertical="center" indent="1"/>
    </xf>
    <xf numFmtId="0" fontId="4" fillId="52" borderId="19" applyNumberFormat="0" applyProtection="0">
      <alignment horizontal="left" vertical="center" indent="1"/>
    </xf>
    <xf numFmtId="0" fontId="4" fillId="52" borderId="19" applyNumberFormat="0" applyProtection="0">
      <alignment horizontal="left" vertical="center" indent="1"/>
    </xf>
    <xf numFmtId="0" fontId="4" fillId="52" borderId="19" applyNumberFormat="0" applyProtection="0">
      <alignment horizontal="left" vertical="center" indent="1"/>
    </xf>
    <xf numFmtId="0" fontId="4" fillId="36" borderId="18" applyNumberFormat="0" applyProtection="0">
      <alignment horizontal="left" vertical="center" indent="1"/>
    </xf>
    <xf numFmtId="0" fontId="4" fillId="36" borderId="18" applyNumberFormat="0" applyProtection="0">
      <alignment horizontal="left" vertical="center" indent="1"/>
    </xf>
    <xf numFmtId="0" fontId="4" fillId="36" borderId="18" applyNumberFormat="0" applyProtection="0">
      <alignment horizontal="left" vertical="center" indent="1"/>
    </xf>
    <xf numFmtId="0" fontId="4" fillId="36" borderId="18" applyNumberFormat="0" applyProtection="0">
      <alignment horizontal="left" vertical="center" indent="1"/>
    </xf>
    <xf numFmtId="0" fontId="4" fillId="36" borderId="19" applyNumberFormat="0" applyProtection="0">
      <alignment horizontal="left" vertical="center" indent="1"/>
    </xf>
    <xf numFmtId="0" fontId="4" fillId="36" borderId="19" applyNumberFormat="0" applyProtection="0">
      <alignment horizontal="left" vertical="center" indent="1"/>
    </xf>
    <xf numFmtId="0" fontId="4" fillId="36" borderId="19" applyNumberFormat="0" applyProtection="0">
      <alignment horizontal="left" vertical="center" indent="1"/>
    </xf>
    <xf numFmtId="0" fontId="4" fillId="36" borderId="19" applyNumberFormat="0" applyProtection="0">
      <alignment horizontal="left" vertical="center" indent="1"/>
    </xf>
    <xf numFmtId="4" fontId="19" fillId="53" borderId="19" applyNumberFormat="0" applyProtection="0">
      <alignment vertical="center"/>
    </xf>
    <xf numFmtId="4" fontId="78" fillId="53" borderId="19" applyNumberFormat="0" applyProtection="0">
      <alignment vertical="center"/>
    </xf>
    <xf numFmtId="4" fontId="19" fillId="53" borderId="19" applyNumberFormat="0" applyProtection="0">
      <alignment horizontal="left" vertical="center" indent="1"/>
    </xf>
    <xf numFmtId="4" fontId="19" fillId="53" borderId="19" applyNumberFormat="0" applyProtection="0">
      <alignment horizontal="left" vertical="center" indent="1"/>
    </xf>
    <xf numFmtId="4" fontId="77" fillId="54" borderId="22" applyNumberFormat="0" applyProtection="0">
      <alignment horizontal="right" vertical="center"/>
    </xf>
    <xf numFmtId="4" fontId="78" fillId="47" borderId="19" applyNumberFormat="0" applyProtection="0">
      <alignment horizontal="right" vertical="center"/>
    </xf>
    <xf numFmtId="0" fontId="4" fillId="36" borderId="19" applyNumberFormat="0" applyProtection="0">
      <alignment horizontal="left" vertical="center" indent="1"/>
    </xf>
    <xf numFmtId="0" fontId="4" fillId="36" borderId="19" applyNumberFormat="0" applyProtection="0">
      <alignment horizontal="left" vertical="center" indent="1"/>
    </xf>
    <xf numFmtId="0" fontId="4" fillId="36" borderId="19" applyNumberFormat="0" applyProtection="0">
      <alignment horizontal="left" vertical="center" indent="1"/>
    </xf>
    <xf numFmtId="0" fontId="4" fillId="36" borderId="19" applyNumberFormat="0" applyProtection="0">
      <alignment horizontal="left" vertical="center" indent="1"/>
    </xf>
    <xf numFmtId="0" fontId="79" fillId="36" borderId="18" applyNumberFormat="0" applyProtection="0">
      <alignment horizontal="center" vertical="center" wrapText="1"/>
    </xf>
    <xf numFmtId="0" fontId="82" fillId="0" borderId="0"/>
    <xf numFmtId="4" fontId="83" fillId="47" borderId="19" applyNumberFormat="0" applyProtection="0">
      <alignment horizontal="right" vertical="center"/>
    </xf>
    <xf numFmtId="0" fontId="49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23" applyNumberFormat="0" applyFill="0" applyAlignment="0" applyProtection="0"/>
    <xf numFmtId="0" fontId="80" fillId="0" borderId="23" applyNumberFormat="0" applyFill="0" applyAlignment="0" applyProtection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28" fillId="0" borderId="0"/>
    <xf numFmtId="0" fontId="87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9" fillId="0" borderId="7">
      <alignment horizontal="right"/>
    </xf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4" borderId="0" applyNumberFormat="0" applyBorder="0" applyAlignment="0" applyProtection="0"/>
    <xf numFmtId="0" fontId="25" fillId="8" borderId="0" applyNumberFormat="0" applyBorder="0" applyAlignment="0" applyProtection="0"/>
    <xf numFmtId="0" fontId="30" fillId="27" borderId="12" applyNumberFormat="0" applyAlignment="0" applyProtection="0"/>
    <xf numFmtId="166" fontId="32" fillId="28" borderId="13" applyNumberFormat="0" applyAlignment="0" applyProtection="0"/>
    <xf numFmtId="0" fontId="32" fillId="28" borderId="13" applyNumberFormat="0" applyAlignment="0" applyProtection="0"/>
    <xf numFmtId="0" fontId="38" fillId="0" borderId="0" applyNumberFormat="0" applyFill="0" applyBorder="0" applyAlignment="0" applyProtection="0"/>
    <xf numFmtId="0" fontId="40" fillId="9" borderId="0" applyNumberFormat="0" applyBorder="0" applyAlignment="0" applyProtection="0"/>
    <xf numFmtId="0" fontId="43" fillId="0" borderId="14" applyNumberFormat="0" applyFill="0" applyAlignment="0" applyProtection="0"/>
    <xf numFmtId="0" fontId="45" fillId="0" borderId="15" applyNumberFormat="0" applyFill="0" applyAlignment="0" applyProtection="0"/>
    <xf numFmtId="0" fontId="47" fillId="0" borderId="16" applyNumberFormat="0" applyFill="0" applyAlignment="0" applyProtection="0"/>
    <xf numFmtId="0" fontId="47" fillId="0" borderId="0" applyNumberFormat="0" applyFill="0" applyBorder="0" applyAlignment="0" applyProtection="0"/>
    <xf numFmtId="0" fontId="55" fillId="12" borderId="12" applyNumberFormat="0" applyAlignment="0" applyProtection="0"/>
    <xf numFmtId="0" fontId="61" fillId="0" borderId="17" applyNumberFormat="0" applyFill="0" applyAlignment="0" applyProtection="0"/>
    <xf numFmtId="0" fontId="65" fillId="31" borderId="0" applyNumberFormat="0" applyBorder="0" applyAlignment="0" applyProtection="0"/>
    <xf numFmtId="0" fontId="4" fillId="0" borderId="0"/>
    <xf numFmtId="166" fontId="4" fillId="0" borderId="0"/>
    <xf numFmtId="0" fontId="1" fillId="0" borderId="0"/>
    <xf numFmtId="166" fontId="4" fillId="0" borderId="0"/>
    <xf numFmtId="0" fontId="1" fillId="0" borderId="0"/>
    <xf numFmtId="0" fontId="18" fillId="0" borderId="0"/>
    <xf numFmtId="0" fontId="1" fillId="0" borderId="0"/>
    <xf numFmtId="0" fontId="18" fillId="32" borderId="18" applyNumberFormat="0" applyFont="0" applyAlignment="0" applyProtection="0"/>
    <xf numFmtId="0" fontId="70" fillId="27" borderId="19" applyNumberFormat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85" fillId="0" borderId="23" applyNumberFormat="0" applyFill="0" applyAlignment="0" applyProtection="0"/>
    <xf numFmtId="0" fontId="87" fillId="0" borderId="0" applyNumberFormat="0" applyFill="0" applyBorder="0" applyAlignment="0" applyProtection="0"/>
    <xf numFmtId="0" fontId="4" fillId="0" borderId="0"/>
    <xf numFmtId="170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8" fillId="0" borderId="0"/>
    <xf numFmtId="0" fontId="18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18" fillId="0" borderId="0"/>
    <xf numFmtId="170" fontId="18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4" fillId="0" borderId="0"/>
    <xf numFmtId="0" fontId="4" fillId="0" borderId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4" borderId="0" applyNumberFormat="0" applyBorder="0" applyAlignment="0" applyProtection="0"/>
    <xf numFmtId="0" fontId="25" fillId="8" borderId="0" applyNumberFormat="0" applyBorder="0" applyAlignment="0" applyProtection="0"/>
    <xf numFmtId="0" fontId="2" fillId="2" borderId="1" applyNumberFormat="0" applyAlignment="0" applyProtection="0"/>
    <xf numFmtId="0" fontId="31" fillId="27" borderId="12" applyNumberFormat="0" applyAlignment="0" applyProtection="0"/>
    <xf numFmtId="0" fontId="2" fillId="2" borderId="1" applyNumberFormat="0" applyAlignment="0" applyProtection="0"/>
    <xf numFmtId="0" fontId="30" fillId="27" borderId="12" applyNumberFormat="0" applyAlignment="0" applyProtection="0"/>
    <xf numFmtId="166" fontId="32" fillId="28" borderId="13" applyNumberFormat="0" applyAlignment="0" applyProtection="0"/>
    <xf numFmtId="0" fontId="3" fillId="3" borderId="2" applyNumberFormat="0" applyAlignment="0" applyProtection="0"/>
    <xf numFmtId="0" fontId="33" fillId="28" borderId="13" applyNumberFormat="0" applyAlignment="0" applyProtection="0"/>
    <xf numFmtId="0" fontId="3" fillId="3" borderId="2" applyNumberFormat="0" applyAlignment="0" applyProtection="0"/>
    <xf numFmtId="0" fontId="32" fillId="28" borderId="13" applyNumberFormat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40" fillId="9" borderId="0" applyNumberFormat="0" applyBorder="0" applyAlignment="0" applyProtection="0"/>
    <xf numFmtId="0" fontId="43" fillId="0" borderId="14" applyNumberFormat="0" applyFill="0" applyAlignment="0" applyProtection="0"/>
    <xf numFmtId="0" fontId="45" fillId="0" borderId="15" applyNumberFormat="0" applyFill="0" applyAlignment="0" applyProtection="0"/>
    <xf numFmtId="0" fontId="47" fillId="0" borderId="16" applyNumberFormat="0" applyFill="0" applyAlignment="0" applyProtection="0"/>
    <xf numFmtId="0" fontId="47" fillId="0" borderId="0" applyNumberFormat="0" applyFill="0" applyBorder="0" applyAlignment="0" applyProtection="0"/>
    <xf numFmtId="166" fontId="50" fillId="0" borderId="0" applyNumberFormat="0" applyFill="0" applyBorder="0" applyAlignment="0" applyProtection="0">
      <alignment vertical="top"/>
      <protection locked="0"/>
    </xf>
    <xf numFmtId="0" fontId="55" fillId="12" borderId="12" applyNumberFormat="0" applyAlignment="0" applyProtection="0"/>
    <xf numFmtId="0" fontId="61" fillId="0" borderId="17" applyNumberFormat="0" applyFill="0" applyAlignment="0" applyProtection="0"/>
    <xf numFmtId="0" fontId="65" fillId="31" borderId="0" applyNumberFormat="0" applyBorder="0" applyAlignment="0" applyProtection="0"/>
    <xf numFmtId="0" fontId="18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1" fillId="0" borderId="0"/>
    <xf numFmtId="166" fontId="4" fillId="0" borderId="0"/>
    <xf numFmtId="0" fontId="18" fillId="0" borderId="0"/>
    <xf numFmtId="0" fontId="1" fillId="0" borderId="0"/>
    <xf numFmtId="0" fontId="4" fillId="0" borderId="0"/>
    <xf numFmtId="0" fontId="4" fillId="0" borderId="0"/>
    <xf numFmtId="0" fontId="1" fillId="4" borderId="3" applyNumberFormat="0" applyFont="0" applyAlignment="0" applyProtection="0"/>
    <xf numFmtId="0" fontId="4" fillId="32" borderId="18" applyNumberFormat="0" applyFont="0" applyAlignment="0" applyProtection="0"/>
    <xf numFmtId="0" fontId="1" fillId="4" borderId="3" applyNumberFormat="0" applyFont="0" applyAlignment="0" applyProtection="0"/>
    <xf numFmtId="0" fontId="18" fillId="32" borderId="18" applyNumberFormat="0" applyFont="0" applyAlignment="0" applyProtection="0"/>
    <xf numFmtId="0" fontId="70" fillId="27" borderId="19" applyNumberFormat="0" applyAlignment="0" applyProtection="0"/>
    <xf numFmtId="9" fontId="7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85" fillId="0" borderId="23" applyNumberFormat="0" applyFill="0" applyAlignment="0" applyProtection="0"/>
    <xf numFmtId="0" fontId="87" fillId="0" borderId="0" applyNumberForma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18" fillId="0" borderId="0"/>
    <xf numFmtId="0" fontId="1" fillId="0" borderId="0"/>
    <xf numFmtId="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</cellStyleXfs>
  <cellXfs count="230">
    <xf numFmtId="0" fontId="0" fillId="0" borderId="0" xfId="0"/>
    <xf numFmtId="0" fontId="6" fillId="0" borderId="0" xfId="1" applyFont="1"/>
    <xf numFmtId="0" fontId="6" fillId="0" borderId="4" xfId="1" applyFont="1" applyBorder="1" applyAlignment="1">
      <alignment horizontal="left"/>
    </xf>
    <xf numFmtId="0" fontId="7" fillId="0" borderId="4" xfId="1" applyFont="1" applyFill="1" applyBorder="1" applyAlignment="1">
      <alignment horizontal="right" wrapText="1"/>
    </xf>
    <xf numFmtId="0" fontId="6" fillId="5" borderId="4" xfId="1" applyFont="1" applyFill="1" applyBorder="1" applyAlignment="1">
      <alignment horizontal="right" wrapText="1"/>
    </xf>
    <xf numFmtId="0" fontId="5" fillId="0" borderId="0" xfId="1" applyFont="1" applyBorder="1"/>
    <xf numFmtId="164" fontId="10" fillId="0" borderId="0" xfId="1" applyNumberFormat="1" applyFont="1" applyFill="1" applyBorder="1" applyAlignment="1">
      <alignment horizontal="right"/>
    </xf>
    <xf numFmtId="164" fontId="5" fillId="5" borderId="0" xfId="1" applyNumberFormat="1" applyFont="1" applyFill="1" applyBorder="1" applyAlignment="1">
      <alignment horizontal="right"/>
    </xf>
    <xf numFmtId="0" fontId="11" fillId="6" borderId="0" xfId="0" applyFont="1" applyFill="1" applyAlignment="1">
      <alignment wrapText="1"/>
    </xf>
    <xf numFmtId="164" fontId="7" fillId="0" borderId="0" xfId="1" applyNumberFormat="1" applyFont="1" applyFill="1" applyBorder="1" applyAlignment="1">
      <alignment horizontal="right"/>
    </xf>
    <xf numFmtId="164" fontId="6" fillId="5" borderId="0" xfId="1" applyNumberFormat="1" applyFont="1" applyFill="1" applyBorder="1" applyAlignment="1">
      <alignment horizontal="right"/>
    </xf>
    <xf numFmtId="0" fontId="5" fillId="0" borderId="0" xfId="1" applyFont="1" applyBorder="1" applyAlignment="1">
      <alignment wrapText="1"/>
    </xf>
    <xf numFmtId="0" fontId="7" fillId="0" borderId="0" xfId="1" applyFont="1" applyBorder="1" applyAlignment="1">
      <alignment horizontal="left" wrapText="1" indent="1"/>
    </xf>
    <xf numFmtId="0" fontId="6" fillId="0" borderId="0" xfId="1" applyFont="1" applyBorder="1" applyAlignment="1">
      <alignment horizontal="left"/>
    </xf>
    <xf numFmtId="164" fontId="10" fillId="0" borderId="4" xfId="1" applyNumberFormat="1" applyFont="1" applyBorder="1" applyAlignment="1">
      <alignment horizontal="right"/>
    </xf>
    <xf numFmtId="164" fontId="5" fillId="5" borderId="4" xfId="1" applyNumberFormat="1" applyFont="1" applyFill="1" applyBorder="1" applyAlignment="1">
      <alignment horizontal="right"/>
    </xf>
    <xf numFmtId="164" fontId="10" fillId="0" borderId="4" xfId="1" applyNumberFormat="1" applyFont="1" applyFill="1" applyBorder="1" applyAlignment="1">
      <alignment horizontal="right"/>
    </xf>
    <xf numFmtId="0" fontId="11" fillId="6" borderId="0" xfId="0" applyFont="1" applyFill="1" applyAlignment="1">
      <alignment vertical="top" wrapText="1"/>
    </xf>
    <xf numFmtId="0" fontId="6" fillId="0" borderId="0" xfId="1" applyFont="1" applyBorder="1" applyAlignment="1">
      <alignment horizontal="left" indent="1"/>
    </xf>
    <xf numFmtId="0" fontId="7" fillId="0" borderId="0" xfId="1" applyFont="1" applyBorder="1" applyAlignment="1">
      <alignment horizontal="left" indent="1"/>
    </xf>
    <xf numFmtId="0" fontId="15" fillId="0" borderId="0" xfId="1" applyFont="1"/>
    <xf numFmtId="0" fontId="10" fillId="0" borderId="0" xfId="1" applyFont="1" applyBorder="1"/>
    <xf numFmtId="0" fontId="6" fillId="0" borderId="0" xfId="1" applyNumberFormat="1" applyFont="1" applyBorder="1" applyAlignment="1">
      <alignment horizontal="left" indent="1"/>
    </xf>
    <xf numFmtId="0" fontId="6" fillId="0" borderId="0" xfId="1" applyNumberFormat="1" applyFont="1" applyBorder="1" applyAlignment="1">
      <alignment horizontal="left" wrapText="1" indent="1"/>
    </xf>
    <xf numFmtId="0" fontId="5" fillId="0" borderId="8" xfId="1" applyFont="1" applyBorder="1"/>
    <xf numFmtId="0" fontId="11" fillId="6" borderId="0" xfId="0" applyFont="1" applyFill="1"/>
    <xf numFmtId="164" fontId="10" fillId="6" borderId="0" xfId="1" applyNumberFormat="1" applyFont="1" applyFill="1" applyBorder="1" applyAlignment="1">
      <alignment horizontal="right"/>
    </xf>
    <xf numFmtId="164" fontId="5" fillId="6" borderId="0" xfId="1" applyNumberFormat="1" applyFont="1" applyFill="1" applyBorder="1" applyAlignment="1">
      <alignment horizontal="right"/>
    </xf>
    <xf numFmtId="0" fontId="11" fillId="6" borderId="9" xfId="0" applyFont="1" applyFill="1" applyBorder="1"/>
    <xf numFmtId="164" fontId="7" fillId="6" borderId="9" xfId="1" applyNumberFormat="1" applyFont="1" applyFill="1" applyBorder="1" applyAlignment="1">
      <alignment horizontal="right"/>
    </xf>
    <xf numFmtId="164" fontId="6" fillId="6" borderId="9" xfId="1" applyNumberFormat="1" applyFont="1" applyFill="1" applyBorder="1" applyAlignment="1">
      <alignment horizontal="right"/>
    </xf>
    <xf numFmtId="0" fontId="6" fillId="0" borderId="8" xfId="1" applyFont="1" applyBorder="1"/>
    <xf numFmtId="165" fontId="7" fillId="0" borderId="4" xfId="1" applyNumberFormat="1" applyFont="1" applyFill="1" applyBorder="1" applyAlignment="1">
      <alignment horizontal="right"/>
    </xf>
    <xf numFmtId="165" fontId="6" fillId="5" borderId="4" xfId="1" applyNumberFormat="1" applyFont="1" applyFill="1" applyBorder="1" applyAlignment="1">
      <alignment horizontal="right"/>
    </xf>
    <xf numFmtId="180" fontId="88" fillId="0" borderId="0" xfId="421" applyNumberFormat="1" applyFont="1" applyFill="1" applyAlignment="1">
      <alignment vertical="center"/>
    </xf>
    <xf numFmtId="0" fontId="89" fillId="0" borderId="0" xfId="421" applyFont="1" applyBorder="1" applyAlignment="1">
      <alignment vertical="center"/>
    </xf>
    <xf numFmtId="0" fontId="6" fillId="0" borderId="0" xfId="421" applyFont="1">
      <alignment vertical="center"/>
    </xf>
    <xf numFmtId="0" fontId="6" fillId="0" borderId="0" xfId="421" applyFont="1" applyBorder="1">
      <alignment vertical="center"/>
    </xf>
    <xf numFmtId="180" fontId="5" fillId="6" borderId="4" xfId="434" applyNumberFormat="1" applyFont="1" applyFill="1" applyBorder="1" applyAlignment="1"/>
    <xf numFmtId="180" fontId="6" fillId="6" borderId="4" xfId="434" applyNumberFormat="1" applyFont="1" applyFill="1" applyBorder="1" applyAlignment="1">
      <alignment horizontal="right" vertical="top" wrapText="1"/>
    </xf>
    <xf numFmtId="180" fontId="6" fillId="5" borderId="4" xfId="434" applyNumberFormat="1" applyFont="1" applyFill="1" applyBorder="1" applyAlignment="1">
      <alignment horizontal="right" vertical="top" wrapText="1"/>
    </xf>
    <xf numFmtId="3" fontId="89" fillId="0" borderId="0" xfId="131" applyNumberFormat="1" applyFont="1" applyFill="1" applyBorder="1" applyAlignment="1">
      <alignment horizontal="right" vertical="center"/>
    </xf>
    <xf numFmtId="3" fontId="6" fillId="5" borderId="0" xfId="421" applyNumberFormat="1" applyFont="1" applyFill="1" applyBorder="1" applyAlignment="1">
      <alignment horizontal="right" vertical="center"/>
    </xf>
    <xf numFmtId="0" fontId="6" fillId="0" borderId="0" xfId="421" applyFont="1" applyAlignment="1">
      <alignment horizontal="left" vertical="center" indent="1"/>
    </xf>
    <xf numFmtId="164" fontId="89" fillId="0" borderId="0" xfId="131" applyNumberFormat="1" applyFont="1" applyFill="1" applyBorder="1" applyAlignment="1">
      <alignment horizontal="right" vertical="center"/>
    </xf>
    <xf numFmtId="164" fontId="6" fillId="5" borderId="0" xfId="421" applyNumberFormat="1" applyFont="1" applyFill="1" applyBorder="1" applyAlignment="1">
      <alignment horizontal="right" vertical="center"/>
    </xf>
    <xf numFmtId="0" fontId="6" fillId="0" borderId="0" xfId="421" applyFont="1" applyAlignment="1">
      <alignment horizontal="left" vertical="center" wrapText="1" indent="2"/>
    </xf>
    <xf numFmtId="164" fontId="89" fillId="0" borderId="0" xfId="131" applyNumberFormat="1" applyFont="1" applyFill="1" applyBorder="1" applyAlignment="1">
      <alignment horizontal="right"/>
    </xf>
    <xf numFmtId="164" fontId="6" fillId="5" borderId="0" xfId="421" applyNumberFormat="1" applyFont="1" applyFill="1" applyBorder="1" applyAlignment="1">
      <alignment horizontal="right"/>
    </xf>
    <xf numFmtId="0" fontId="6" fillId="0" borderId="0" xfId="421" applyFont="1" applyAlignment="1">
      <alignment horizontal="left" vertical="center"/>
    </xf>
    <xf numFmtId="164" fontId="88" fillId="0" borderId="4" xfId="131" applyNumberFormat="1" applyFont="1" applyFill="1" applyBorder="1" applyAlignment="1">
      <alignment horizontal="right" vertical="center"/>
    </xf>
    <xf numFmtId="164" fontId="5" fillId="5" borderId="4" xfId="421" applyNumberFormat="1" applyFont="1" applyFill="1" applyBorder="1" applyAlignment="1">
      <alignment horizontal="right" vertical="center"/>
    </xf>
    <xf numFmtId="0" fontId="5" fillId="6" borderId="8" xfId="1" applyFont="1" applyFill="1" applyBorder="1"/>
    <xf numFmtId="164" fontId="88" fillId="6" borderId="4" xfId="131" applyNumberFormat="1" applyFont="1" applyFill="1" applyBorder="1" applyAlignment="1">
      <alignment horizontal="right" vertical="center"/>
    </xf>
    <xf numFmtId="164" fontId="5" fillId="6" borderId="4" xfId="421" applyNumberFormat="1" applyFont="1" applyFill="1" applyBorder="1" applyAlignment="1">
      <alignment horizontal="right" vertical="center"/>
    </xf>
    <xf numFmtId="0" fontId="6" fillId="6" borderId="0" xfId="421" applyFont="1" applyFill="1">
      <alignment vertical="center"/>
    </xf>
    <xf numFmtId="3" fontId="89" fillId="0" borderId="0" xfId="131" applyNumberFormat="1" applyFont="1" applyFill="1" applyBorder="1" applyAlignment="1">
      <alignment horizontal="right" vertical="top"/>
    </xf>
    <xf numFmtId="3" fontId="6" fillId="5" borderId="0" xfId="421" applyNumberFormat="1" applyFont="1" applyFill="1" applyBorder="1" applyAlignment="1">
      <alignment horizontal="right" vertical="top"/>
    </xf>
    <xf numFmtId="0" fontId="88" fillId="0" borderId="8" xfId="335" applyFont="1" applyBorder="1" applyAlignment="1">
      <alignment horizontal="left" vertical="center"/>
    </xf>
    <xf numFmtId="0" fontId="6" fillId="0" borderId="0" xfId="421" applyFont="1" applyFill="1" applyAlignment="1">
      <alignment horizontal="right" vertical="center"/>
    </xf>
    <xf numFmtId="164" fontId="13" fillId="0" borderId="0" xfId="421" applyNumberFormat="1" applyFont="1" applyFill="1" applyBorder="1" applyAlignment="1">
      <alignment horizontal="right" vertical="center"/>
    </xf>
    <xf numFmtId="0" fontId="89" fillId="0" borderId="24" xfId="421" applyFont="1" applyBorder="1" applyAlignment="1">
      <alignment vertical="center"/>
    </xf>
    <xf numFmtId="0" fontId="6" fillId="0" borderId="24" xfId="421" applyFont="1" applyFill="1" applyBorder="1" applyAlignment="1">
      <alignment horizontal="right" vertical="center"/>
    </xf>
    <xf numFmtId="0" fontId="6" fillId="5" borderId="24" xfId="421" applyFont="1" applyFill="1" applyBorder="1" applyAlignment="1">
      <alignment horizontal="right" vertical="center"/>
    </xf>
    <xf numFmtId="0" fontId="88" fillId="0" borderId="25" xfId="421" applyFont="1" applyBorder="1" applyAlignment="1">
      <alignment vertical="center"/>
    </xf>
    <xf numFmtId="165" fontId="88" fillId="0" borderId="4" xfId="131" applyNumberFormat="1" applyFont="1" applyFill="1" applyBorder="1" applyAlignment="1">
      <alignment horizontal="right"/>
    </xf>
    <xf numFmtId="165" fontId="88" fillId="5" borderId="4" xfId="131" applyNumberFormat="1" applyFont="1" applyFill="1" applyBorder="1" applyAlignment="1">
      <alignment horizontal="right"/>
    </xf>
    <xf numFmtId="0" fontId="89" fillId="0" borderId="0" xfId="434" applyFont="1" applyAlignment="1">
      <alignment vertical="center"/>
    </xf>
    <xf numFmtId="0" fontId="5" fillId="0" borderId="0" xfId="434" applyFont="1" applyFill="1" applyBorder="1" applyAlignment="1">
      <alignment wrapText="1"/>
    </xf>
    <xf numFmtId="0" fontId="5" fillId="0" borderId="0" xfId="434" applyFont="1" applyFill="1" applyBorder="1" applyAlignment="1">
      <alignment horizontal="right"/>
    </xf>
    <xf numFmtId="0" fontId="5" fillId="5" borderId="0" xfId="434" applyFont="1" applyFill="1" applyBorder="1" applyAlignment="1">
      <alignment horizontal="right"/>
    </xf>
    <xf numFmtId="0" fontId="5" fillId="0" borderId="26" xfId="434" applyFont="1" applyFill="1" applyBorder="1" applyAlignment="1">
      <alignment horizontal="right"/>
    </xf>
    <xf numFmtId="0" fontId="6" fillId="0" borderId="0" xfId="434" applyFont="1" applyFill="1" applyBorder="1" applyAlignment="1">
      <alignment horizontal="left" wrapText="1" indent="1"/>
    </xf>
    <xf numFmtId="164" fontId="6" fillId="0" borderId="0" xfId="434" applyNumberFormat="1" applyFont="1" applyFill="1" applyBorder="1" applyAlignment="1">
      <alignment horizontal="right"/>
    </xf>
    <xf numFmtId="164" fontId="6" fillId="5" borderId="0" xfId="434" applyNumberFormat="1" applyFont="1" applyFill="1" applyBorder="1" applyAlignment="1">
      <alignment horizontal="right"/>
    </xf>
    <xf numFmtId="164" fontId="6" fillId="0" borderId="26" xfId="434" applyNumberFormat="1" applyFont="1" applyFill="1" applyBorder="1" applyAlignment="1">
      <alignment horizontal="right"/>
    </xf>
    <xf numFmtId="164" fontId="5" fillId="0" borderId="4" xfId="434" applyNumberFormat="1" applyFont="1" applyFill="1" applyBorder="1" applyAlignment="1">
      <alignment horizontal="right"/>
    </xf>
    <xf numFmtId="164" fontId="5" fillId="5" borderId="4" xfId="434" applyNumberFormat="1" applyFont="1" applyFill="1" applyBorder="1" applyAlignment="1">
      <alignment horizontal="right"/>
    </xf>
    <xf numFmtId="164" fontId="5" fillId="0" borderId="27" xfId="434" applyNumberFormat="1" applyFont="1" applyFill="1" applyBorder="1" applyAlignment="1">
      <alignment horizontal="right"/>
    </xf>
    <xf numFmtId="164" fontId="5" fillId="0" borderId="28" xfId="434" applyNumberFormat="1" applyFont="1" applyFill="1" applyBorder="1" applyAlignment="1">
      <alignment horizontal="right"/>
    </xf>
    <xf numFmtId="164" fontId="5" fillId="5" borderId="0" xfId="434" applyNumberFormat="1" applyFont="1" applyFill="1" applyBorder="1" applyAlignment="1">
      <alignment horizontal="right"/>
    </xf>
    <xf numFmtId="0" fontId="5" fillId="0" borderId="0" xfId="434" applyFont="1" applyFill="1" applyBorder="1" applyAlignment="1">
      <alignment horizontal="left" wrapText="1"/>
    </xf>
    <xf numFmtId="164" fontId="5" fillId="5" borderId="28" xfId="434" applyNumberFormat="1" applyFont="1" applyFill="1" applyBorder="1" applyAlignment="1">
      <alignment horizontal="right"/>
    </xf>
    <xf numFmtId="164" fontId="5" fillId="0" borderId="8" xfId="434" applyNumberFormat="1" applyFont="1" applyFill="1" applyBorder="1" applyAlignment="1">
      <alignment horizontal="right"/>
    </xf>
    <xf numFmtId="164" fontId="5" fillId="5" borderId="8" xfId="434" applyNumberFormat="1" applyFont="1" applyFill="1" applyBorder="1" applyAlignment="1">
      <alignment horizontal="right"/>
    </xf>
    <xf numFmtId="164" fontId="5" fillId="0" borderId="29" xfId="434" applyNumberFormat="1" applyFont="1" applyFill="1" applyBorder="1" applyAlignment="1">
      <alignment horizontal="right"/>
    </xf>
    <xf numFmtId="0" fontId="6" fillId="0" borderId="0" xfId="434" applyFont="1" applyFill="1" applyBorder="1" applyAlignment="1">
      <alignment horizontal="left" wrapText="1" indent="2"/>
    </xf>
    <xf numFmtId="0" fontId="5" fillId="0" borderId="8" xfId="434" applyFont="1" applyFill="1" applyBorder="1" applyAlignment="1">
      <alignment wrapText="1"/>
    </xf>
    <xf numFmtId="0" fontId="88" fillId="0" borderId="0" xfId="434" applyFont="1" applyAlignment="1">
      <alignment vertical="center"/>
    </xf>
    <xf numFmtId="180" fontId="5" fillId="6" borderId="28" xfId="434" applyNumberFormat="1" applyFont="1" applyFill="1" applyBorder="1" applyAlignment="1"/>
    <xf numFmtId="180" fontId="6" fillId="6" borderId="28" xfId="434" applyNumberFormat="1" applyFont="1" applyFill="1" applyBorder="1" applyAlignment="1">
      <alignment horizontal="right" vertical="top" wrapText="1"/>
    </xf>
    <xf numFmtId="180" fontId="6" fillId="5" borderId="28" xfId="434" applyNumberFormat="1" applyFont="1" applyFill="1" applyBorder="1" applyAlignment="1">
      <alignment horizontal="right" vertical="top" wrapText="1"/>
    </xf>
    <xf numFmtId="3" fontId="89" fillId="0" borderId="28" xfId="131" applyNumberFormat="1" applyFont="1" applyBorder="1" applyAlignment="1">
      <alignment horizontal="right" vertical="center" wrapText="1"/>
    </xf>
    <xf numFmtId="0" fontId="88" fillId="0" borderId="0" xfId="335" applyFont="1" applyBorder="1" applyAlignment="1">
      <alignment vertical="center"/>
    </xf>
    <xf numFmtId="3" fontId="89" fillId="0" borderId="0" xfId="131" applyNumberFormat="1" applyFont="1" applyBorder="1" applyAlignment="1">
      <alignment vertical="center"/>
    </xf>
    <xf numFmtId="3" fontId="89" fillId="5" borderId="0" xfId="131" applyNumberFormat="1" applyFont="1" applyFill="1" applyBorder="1" applyAlignment="1">
      <alignment vertical="center"/>
    </xf>
    <xf numFmtId="3" fontId="89" fillId="0" borderId="26" xfId="131" applyNumberFormat="1" applyFont="1" applyBorder="1" applyAlignment="1">
      <alignment vertical="center"/>
    </xf>
    <xf numFmtId="164" fontId="89" fillId="0" borderId="0" xfId="131" applyNumberFormat="1" applyFont="1" applyBorder="1" applyAlignment="1">
      <alignment vertical="center"/>
    </xf>
    <xf numFmtId="164" fontId="89" fillId="5" borderId="0" xfId="131" applyNumberFormat="1" applyFont="1" applyFill="1" applyBorder="1" applyAlignment="1">
      <alignment vertical="center"/>
    </xf>
    <xf numFmtId="164" fontId="89" fillId="0" borderId="26" xfId="131" applyNumberFormat="1" applyFont="1" applyBorder="1" applyAlignment="1">
      <alignment vertical="center"/>
    </xf>
    <xf numFmtId="0" fontId="89" fillId="0" borderId="0" xfId="434" applyFont="1" applyBorder="1" applyAlignment="1">
      <alignment horizontal="left" vertical="center" indent="1"/>
    </xf>
    <xf numFmtId="164" fontId="89" fillId="0" borderId="0" xfId="131" applyNumberFormat="1" applyFont="1" applyBorder="1" applyAlignment="1">
      <alignment horizontal="right"/>
    </xf>
    <xf numFmtId="164" fontId="89" fillId="5" borderId="0" xfId="131" applyNumberFormat="1" applyFont="1" applyFill="1" applyBorder="1" applyAlignment="1">
      <alignment horizontal="right"/>
    </xf>
    <xf numFmtId="164" fontId="89" fillId="0" borderId="26" xfId="131" applyNumberFormat="1" applyFont="1" applyBorder="1" applyAlignment="1">
      <alignment horizontal="right"/>
    </xf>
    <xf numFmtId="0" fontId="6" fillId="0" borderId="0" xfId="434" applyFont="1" applyBorder="1" applyAlignment="1">
      <alignment horizontal="left" vertical="center" indent="1"/>
    </xf>
    <xf numFmtId="0" fontId="16" fillId="0" borderId="0" xfId="434" applyFont="1" applyBorder="1" applyAlignment="1">
      <alignment vertical="center"/>
    </xf>
    <xf numFmtId="164" fontId="16" fillId="0" borderId="30" xfId="131" applyNumberFormat="1" applyFont="1" applyBorder="1" applyAlignment="1">
      <alignment horizontal="right"/>
    </xf>
    <xf numFmtId="164" fontId="16" fillId="5" borderId="30" xfId="131" applyNumberFormat="1" applyFont="1" applyFill="1" applyBorder="1" applyAlignment="1">
      <alignment horizontal="right"/>
    </xf>
    <xf numFmtId="164" fontId="16" fillId="0" borderId="31" xfId="131" applyNumberFormat="1" applyFont="1" applyBorder="1" applyAlignment="1">
      <alignment horizontal="right"/>
    </xf>
    <xf numFmtId="0" fontId="16" fillId="0" borderId="0" xfId="335" applyFont="1" applyBorder="1" applyAlignment="1">
      <alignment vertical="center"/>
    </xf>
    <xf numFmtId="0" fontId="88" fillId="0" borderId="0" xfId="434" applyFont="1" applyBorder="1" applyAlignment="1">
      <alignment vertical="center"/>
    </xf>
    <xf numFmtId="164" fontId="88" fillId="0" borderId="30" xfId="131" applyNumberFormat="1" applyFont="1" applyBorder="1" applyAlignment="1">
      <alignment horizontal="right"/>
    </xf>
    <xf numFmtId="164" fontId="88" fillId="5" borderId="30" xfId="131" applyNumberFormat="1" applyFont="1" applyFill="1" applyBorder="1" applyAlignment="1">
      <alignment horizontal="right"/>
    </xf>
    <xf numFmtId="164" fontId="88" fillId="0" borderId="31" xfId="131" applyNumberFormat="1" applyFont="1" applyBorder="1" applyAlignment="1">
      <alignment horizontal="right"/>
    </xf>
    <xf numFmtId="0" fontId="88" fillId="0" borderId="0" xfId="335" applyFont="1" applyBorder="1" applyAlignment="1">
      <alignment horizontal="left" vertical="center"/>
    </xf>
    <xf numFmtId="0" fontId="89" fillId="0" borderId="0" xfId="335" applyFont="1" applyBorder="1" applyAlignment="1">
      <alignment horizontal="left" vertical="center" indent="1"/>
    </xf>
    <xf numFmtId="0" fontId="16" fillId="0" borderId="0" xfId="335" applyFont="1" applyBorder="1" applyAlignment="1">
      <alignment horizontal="left" vertical="center"/>
    </xf>
    <xf numFmtId="164" fontId="88" fillId="0" borderId="28" xfId="131" applyNumberFormat="1" applyFont="1" applyBorder="1" applyAlignment="1">
      <alignment horizontal="right"/>
    </xf>
    <xf numFmtId="164" fontId="88" fillId="5" borderId="28" xfId="131" applyNumberFormat="1" applyFont="1" applyFill="1" applyBorder="1" applyAlignment="1">
      <alignment horizontal="right"/>
    </xf>
    <xf numFmtId="164" fontId="88" fillId="0" borderId="27" xfId="131" applyNumberFormat="1" applyFont="1" applyBorder="1" applyAlignment="1">
      <alignment horizontal="right"/>
    </xf>
    <xf numFmtId="0" fontId="5" fillId="0" borderId="0" xfId="335" applyFont="1" applyBorder="1" applyAlignment="1">
      <alignment horizontal="left" vertical="center"/>
    </xf>
    <xf numFmtId="164" fontId="88" fillId="0" borderId="8" xfId="131" applyNumberFormat="1" applyFont="1" applyBorder="1" applyAlignment="1">
      <alignment horizontal="right"/>
    </xf>
    <xf numFmtId="164" fontId="88" fillId="5" borderId="8" xfId="131" applyNumberFormat="1" applyFont="1" applyFill="1" applyBorder="1" applyAlignment="1">
      <alignment horizontal="right"/>
    </xf>
    <xf numFmtId="164" fontId="88" fillId="0" borderId="29" xfId="131" applyNumberFormat="1" applyFont="1" applyBorder="1" applyAlignment="1">
      <alignment horizontal="right"/>
    </xf>
    <xf numFmtId="3" fontId="89" fillId="0" borderId="0" xfId="131" applyNumberFormat="1" applyFont="1" applyBorder="1" applyAlignment="1">
      <alignment horizontal="right"/>
    </xf>
    <xf numFmtId="3" fontId="89" fillId="5" borderId="0" xfId="131" applyNumberFormat="1" applyFont="1" applyFill="1" applyBorder="1" applyAlignment="1">
      <alignment horizontal="right"/>
    </xf>
    <xf numFmtId="3" fontId="89" fillId="0" borderId="26" xfId="131" applyNumberFormat="1" applyFont="1" applyBorder="1" applyAlignment="1">
      <alignment horizontal="right"/>
    </xf>
    <xf numFmtId="0" fontId="88" fillId="0" borderId="25" xfId="434" applyFont="1" applyBorder="1" applyAlignment="1">
      <alignment vertical="center"/>
    </xf>
    <xf numFmtId="2" fontId="88" fillId="0" borderId="0" xfId="434" applyNumberFormat="1" applyFont="1" applyFill="1" applyAlignment="1">
      <alignment horizontal="left" vertical="center" wrapText="1"/>
    </xf>
    <xf numFmtId="2" fontId="89" fillId="0" borderId="0" xfId="434" applyNumberFormat="1" applyFont="1" applyAlignment="1">
      <alignment vertical="center"/>
    </xf>
    <xf numFmtId="2" fontId="88" fillId="0" borderId="0" xfId="434" applyNumberFormat="1" applyFont="1" applyAlignment="1">
      <alignment vertical="center"/>
    </xf>
    <xf numFmtId="2" fontId="89" fillId="0" borderId="0" xfId="434" applyNumberFormat="1" applyFont="1" applyAlignment="1">
      <alignment horizontal="right" vertical="center"/>
    </xf>
    <xf numFmtId="2" fontId="89" fillId="0" borderId="4" xfId="434" applyNumberFormat="1" applyFont="1" applyFill="1" applyBorder="1" applyAlignment="1">
      <alignment horizontal="right" vertical="center"/>
    </xf>
    <xf numFmtId="2" fontId="89" fillId="0" borderId="32" xfId="434" applyNumberFormat="1" applyFont="1" applyFill="1" applyBorder="1" applyAlignment="1">
      <alignment horizontal="right" wrapText="1"/>
    </xf>
    <xf numFmtId="2" fontId="89" fillId="0" borderId="30" xfId="434" applyNumberFormat="1" applyFont="1" applyFill="1" applyBorder="1" applyAlignment="1">
      <alignment horizontal="right" wrapText="1"/>
    </xf>
    <xf numFmtId="2" fontId="89" fillId="0" borderId="0" xfId="434" applyNumberFormat="1" applyFont="1" applyFill="1" applyBorder="1" applyAlignment="1">
      <alignment horizontal="right" wrapText="1"/>
    </xf>
    <xf numFmtId="2" fontId="89" fillId="0" borderId="0" xfId="434" applyNumberFormat="1" applyFont="1" applyBorder="1" applyAlignment="1">
      <alignment horizontal="right" vertical="center"/>
    </xf>
    <xf numFmtId="2" fontId="88" fillId="0" borderId="0" xfId="434" applyNumberFormat="1" applyFont="1" applyFill="1" applyBorder="1" applyAlignment="1">
      <alignment horizontal="left" vertical="center" wrapText="1"/>
    </xf>
    <xf numFmtId="2" fontId="89" fillId="0" borderId="0" xfId="434" applyNumberFormat="1" applyFont="1" applyFill="1" applyBorder="1" applyAlignment="1">
      <alignment horizontal="left" vertical="center" wrapText="1" indent="1"/>
    </xf>
    <xf numFmtId="2" fontId="16" fillId="0" borderId="0" xfId="434" applyNumberFormat="1" applyFont="1" applyFill="1" applyBorder="1" applyAlignment="1">
      <alignment horizontal="left" vertical="center" wrapText="1"/>
    </xf>
    <xf numFmtId="164" fontId="16" fillId="0" borderId="4" xfId="131" applyNumberFormat="1" applyFont="1" applyBorder="1" applyAlignment="1">
      <alignment horizontal="right"/>
    </xf>
    <xf numFmtId="164" fontId="16" fillId="0" borderId="0" xfId="131" applyNumberFormat="1" applyFont="1" applyBorder="1" applyAlignment="1">
      <alignment horizontal="right"/>
    </xf>
    <xf numFmtId="2" fontId="88" fillId="0" borderId="0" xfId="434" applyNumberFormat="1" applyFont="1" applyBorder="1" applyAlignment="1">
      <alignment horizontal="left" vertical="center"/>
    </xf>
    <xf numFmtId="164" fontId="88" fillId="0" borderId="0" xfId="131" applyNumberFormat="1" applyFont="1" applyBorder="1" applyAlignment="1">
      <alignment horizontal="right"/>
    </xf>
    <xf numFmtId="2" fontId="6" fillId="0" borderId="0" xfId="434" applyNumberFormat="1" applyFont="1" applyFill="1" applyBorder="1" applyAlignment="1">
      <alignment horizontal="left" vertical="center" indent="1"/>
    </xf>
    <xf numFmtId="164" fontId="16" fillId="0" borderId="24" xfId="131" applyNumberFormat="1" applyFont="1" applyBorder="1" applyAlignment="1">
      <alignment horizontal="right"/>
    </xf>
    <xf numFmtId="2" fontId="89" fillId="0" borderId="0" xfId="434" applyNumberFormat="1" applyFont="1" applyFill="1" applyBorder="1" applyAlignment="1">
      <alignment horizontal="left" vertical="center" indent="1"/>
    </xf>
    <xf numFmtId="164" fontId="89" fillId="0" borderId="24" xfId="131" applyNumberFormat="1" applyFont="1" applyBorder="1" applyAlignment="1">
      <alignment horizontal="right"/>
    </xf>
    <xf numFmtId="164" fontId="89" fillId="0" borderId="8" xfId="434" applyNumberFormat="1" applyFont="1" applyBorder="1" applyAlignment="1">
      <alignment horizontal="right"/>
    </xf>
    <xf numFmtId="164" fontId="89" fillId="0" borderId="0" xfId="434" applyNumberFormat="1" applyFont="1" applyBorder="1" applyAlignment="1">
      <alignment horizontal="right"/>
    </xf>
    <xf numFmtId="2" fontId="88" fillId="0" borderId="8" xfId="434" applyNumberFormat="1" applyFont="1" applyFill="1" applyBorder="1" applyAlignment="1">
      <alignment horizontal="left" vertical="center" wrapText="1"/>
    </xf>
    <xf numFmtId="0" fontId="88" fillId="0" borderId="0" xfId="335" applyNumberFormat="1" applyFont="1" applyBorder="1" applyAlignment="1">
      <alignment horizontal="left" vertical="center"/>
    </xf>
    <xf numFmtId="0" fontId="88" fillId="0" borderId="0" xfId="335" applyNumberFormat="1" applyFont="1" applyBorder="1" applyAlignment="1">
      <alignment vertical="center"/>
    </xf>
    <xf numFmtId="0" fontId="89" fillId="0" borderId="0" xfId="434" applyNumberFormat="1" applyFont="1" applyBorder="1" applyAlignment="1">
      <alignment horizontal="left" vertical="center" indent="1"/>
    </xf>
    <xf numFmtId="0" fontId="16" fillId="0" borderId="0" xfId="434" applyNumberFormat="1" applyFont="1" applyBorder="1" applyAlignment="1">
      <alignment vertical="center"/>
    </xf>
    <xf numFmtId="0" fontId="6" fillId="0" borderId="0" xfId="434" applyNumberFormat="1" applyFont="1" applyBorder="1" applyAlignment="1">
      <alignment horizontal="left" vertical="center" indent="1"/>
    </xf>
    <xf numFmtId="0" fontId="16" fillId="0" borderId="0" xfId="335" applyNumberFormat="1" applyFont="1" applyBorder="1" applyAlignment="1">
      <alignment vertical="center"/>
    </xf>
    <xf numFmtId="0" fontId="88" fillId="0" borderId="0" xfId="335" applyNumberFormat="1" applyFont="1" applyFill="1" applyBorder="1" applyAlignment="1">
      <alignment vertical="center" wrapText="1"/>
    </xf>
    <xf numFmtId="0" fontId="89" fillId="0" borderId="0" xfId="434" applyNumberFormat="1" applyFont="1" applyBorder="1" applyAlignment="1">
      <alignment horizontal="left" vertical="center" wrapText="1" indent="1"/>
    </xf>
    <xf numFmtId="164" fontId="16" fillId="5" borderId="0" xfId="131" applyNumberFormat="1" applyFont="1" applyFill="1" applyBorder="1" applyAlignment="1">
      <alignment horizontal="right"/>
    </xf>
    <xf numFmtId="164" fontId="16" fillId="0" borderId="26" xfId="131" applyNumberFormat="1" applyFont="1" applyBorder="1" applyAlignment="1">
      <alignment horizontal="right"/>
    </xf>
    <xf numFmtId="164" fontId="89" fillId="0" borderId="0" xfId="434" applyNumberFormat="1" applyFont="1" applyAlignment="1">
      <alignment vertical="center"/>
    </xf>
    <xf numFmtId="0" fontId="88" fillId="0" borderId="0" xfId="335" applyNumberFormat="1" applyFont="1" applyFill="1" applyBorder="1" applyAlignment="1">
      <alignment horizontal="left" vertical="center" wrapText="1"/>
    </xf>
    <xf numFmtId="164" fontId="88" fillId="0" borderId="25" xfId="131" applyNumberFormat="1" applyFont="1" applyBorder="1" applyAlignment="1">
      <alignment horizontal="right"/>
    </xf>
    <xf numFmtId="164" fontId="88" fillId="5" borderId="25" xfId="131" applyNumberFormat="1" applyFont="1" applyFill="1" applyBorder="1" applyAlignment="1">
      <alignment horizontal="right"/>
    </xf>
    <xf numFmtId="164" fontId="88" fillId="0" borderId="33" xfId="131" applyNumberFormat="1" applyFont="1" applyBorder="1" applyAlignment="1">
      <alignment horizontal="right"/>
    </xf>
    <xf numFmtId="0" fontId="88" fillId="0" borderId="34" xfId="335" applyNumberFormat="1" applyFont="1" applyFill="1" applyBorder="1" applyAlignment="1">
      <alignment vertical="center" wrapText="1"/>
    </xf>
    <xf numFmtId="0" fontId="90" fillId="0" borderId="0" xfId="394" applyFont="1" applyFill="1"/>
    <xf numFmtId="0" fontId="90" fillId="0" borderId="0" xfId="394" applyFont="1"/>
    <xf numFmtId="0" fontId="5" fillId="0" borderId="0" xfId="394" applyFont="1" applyFill="1"/>
    <xf numFmtId="0" fontId="6" fillId="0" borderId="0" xfId="394" applyFont="1" applyFill="1"/>
    <xf numFmtId="0" fontId="6" fillId="55" borderId="0" xfId="394" applyFont="1" applyFill="1"/>
    <xf numFmtId="0" fontId="5" fillId="0" borderId="0" xfId="394" applyFont="1" applyFill="1" applyBorder="1" applyAlignment="1">
      <alignment horizontal="left"/>
    </xf>
    <xf numFmtId="164" fontId="6" fillId="0" borderId="0" xfId="177" applyNumberFormat="1" applyFont="1" applyFill="1" applyBorder="1"/>
    <xf numFmtId="164" fontId="6" fillId="5" borderId="0" xfId="177" applyNumberFormat="1" applyFont="1" applyFill="1" applyBorder="1"/>
    <xf numFmtId="164" fontId="6" fillId="0" borderId="26" xfId="177" applyNumberFormat="1" applyFont="1" applyFill="1" applyBorder="1"/>
    <xf numFmtId="0" fontId="6" fillId="0" borderId="0" xfId="394" applyFont="1" applyFill="1" applyBorder="1" applyAlignment="1">
      <alignment horizontal="left" wrapText="1" indent="1"/>
    </xf>
    <xf numFmtId="164" fontId="6" fillId="0" borderId="0" xfId="394" applyNumberFormat="1" applyFont="1" applyFill="1" applyAlignment="1">
      <alignment horizontal="right"/>
    </xf>
    <xf numFmtId="164" fontId="6" fillId="5" borderId="0" xfId="177" applyNumberFormat="1" applyFont="1" applyFill="1" applyBorder="1" applyAlignment="1">
      <alignment horizontal="right"/>
    </xf>
    <xf numFmtId="164" fontId="6" fillId="0" borderId="26" xfId="394" applyNumberFormat="1" applyFont="1" applyFill="1" applyBorder="1" applyAlignment="1">
      <alignment horizontal="right"/>
    </xf>
    <xf numFmtId="0" fontId="5" fillId="0" borderId="0" xfId="394" applyFont="1" applyFill="1" applyBorder="1"/>
    <xf numFmtId="164" fontId="5" fillId="0" borderId="28" xfId="177" applyNumberFormat="1" applyFont="1" applyFill="1" applyBorder="1" applyAlignment="1">
      <alignment horizontal="right" vertical="top"/>
    </xf>
    <xf numFmtId="164" fontId="5" fillId="5" borderId="28" xfId="177" applyNumberFormat="1" applyFont="1" applyFill="1" applyBorder="1" applyAlignment="1">
      <alignment horizontal="right" vertical="top"/>
    </xf>
    <xf numFmtId="164" fontId="5" fillId="0" borderId="27" xfId="177" applyNumberFormat="1" applyFont="1" applyFill="1" applyBorder="1" applyAlignment="1">
      <alignment horizontal="right" vertical="top"/>
    </xf>
    <xf numFmtId="0" fontId="5" fillId="0" borderId="0" xfId="394" applyFont="1" applyFill="1" applyAlignment="1">
      <alignment wrapText="1"/>
    </xf>
    <xf numFmtId="164" fontId="90" fillId="0" borderId="0" xfId="394" applyNumberFormat="1" applyFont="1" applyFill="1" applyAlignment="1">
      <alignment horizontal="right" vertical="top"/>
    </xf>
    <xf numFmtId="164" fontId="6" fillId="5" borderId="0" xfId="177" applyNumberFormat="1" applyFont="1" applyFill="1" applyBorder="1" applyAlignment="1">
      <alignment horizontal="right" vertical="top"/>
    </xf>
    <xf numFmtId="164" fontId="90" fillId="0" borderId="26" xfId="394" applyNumberFormat="1" applyFont="1" applyFill="1" applyBorder="1" applyAlignment="1">
      <alignment horizontal="right" vertical="top"/>
    </xf>
    <xf numFmtId="0" fontId="6" fillId="0" borderId="0" xfId="394" applyFont="1" applyFill="1" applyAlignment="1">
      <alignment horizontal="left" indent="1"/>
    </xf>
    <xf numFmtId="164" fontId="6" fillId="0" borderId="0" xfId="394" applyNumberFormat="1" applyFont="1" applyFill="1" applyAlignment="1">
      <alignment horizontal="right" vertical="top"/>
    </xf>
    <xf numFmtId="164" fontId="6" fillId="0" borderId="26" xfId="394" applyNumberFormat="1" applyFont="1" applyFill="1" applyBorder="1" applyAlignment="1">
      <alignment horizontal="right" vertical="top"/>
    </xf>
    <xf numFmtId="0" fontId="5" fillId="0" borderId="34" xfId="394" applyFont="1" applyFill="1" applyBorder="1" applyAlignment="1">
      <alignment vertical="top" wrapText="1"/>
    </xf>
    <xf numFmtId="164" fontId="5" fillId="0" borderId="28" xfId="394" applyNumberFormat="1" applyFont="1" applyFill="1" applyBorder="1" applyAlignment="1">
      <alignment horizontal="right" vertical="top"/>
    </xf>
    <xf numFmtId="164" fontId="5" fillId="0" borderId="27" xfId="394" applyNumberFormat="1" applyFont="1" applyFill="1" applyBorder="1" applyAlignment="1">
      <alignment horizontal="right" vertical="top"/>
    </xf>
    <xf numFmtId="0" fontId="88" fillId="0" borderId="0" xfId="1" applyFont="1" applyFill="1" applyAlignment="1">
      <alignment vertical="center"/>
    </xf>
    <xf numFmtId="0" fontId="6" fillId="0" borderId="0" xfId="1" applyFont="1" applyFill="1"/>
    <xf numFmtId="0" fontId="6" fillId="0" borderId="0" xfId="1" applyFont="1" applyFill="1" applyBorder="1" applyAlignment="1">
      <alignment horizontal="right"/>
    </xf>
    <xf numFmtId="0" fontId="5" fillId="0" borderId="0" xfId="1" applyFont="1" applyFill="1"/>
    <xf numFmtId="0" fontId="6" fillId="0" borderId="28" xfId="1" applyFont="1" applyFill="1" applyBorder="1"/>
    <xf numFmtId="0" fontId="6" fillId="0" borderId="28" xfId="1" applyFont="1" applyFill="1" applyBorder="1" applyAlignment="1">
      <alignment horizontal="right" wrapText="1"/>
    </xf>
    <xf numFmtId="0" fontId="6" fillId="0" borderId="0" xfId="1" applyFont="1" applyFill="1" applyBorder="1" applyAlignment="1">
      <alignment horizontal="right" wrapText="1"/>
    </xf>
    <xf numFmtId="15" fontId="5" fillId="0" borderId="0" xfId="1" applyNumberFormat="1" applyFont="1" applyFill="1" applyBorder="1" applyAlignment="1">
      <alignment wrapText="1"/>
    </xf>
    <xf numFmtId="0" fontId="6" fillId="0" borderId="0" xfId="1" applyFont="1" applyFill="1" applyBorder="1"/>
    <xf numFmtId="0" fontId="6" fillId="0" borderId="0" xfId="1" applyFont="1" applyFill="1" applyBorder="1" applyAlignment="1">
      <alignment horizontal="left" wrapText="1" indent="1"/>
    </xf>
    <xf numFmtId="164" fontId="6" fillId="0" borderId="0" xfId="1" applyNumberFormat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 vertical="top" wrapText="1" indent="1"/>
    </xf>
    <xf numFmtId="0" fontId="5" fillId="0" borderId="0" xfId="1" applyFont="1" applyFill="1" applyBorder="1" applyAlignment="1">
      <alignment wrapText="1"/>
    </xf>
    <xf numFmtId="164" fontId="5" fillId="0" borderId="28" xfId="1" applyNumberFormat="1" applyFont="1" applyFill="1" applyBorder="1" applyAlignment="1">
      <alignment horizontal="right" vertical="top"/>
    </xf>
    <xf numFmtId="164" fontId="5" fillId="0" borderId="0" xfId="1" applyNumberFormat="1" applyFont="1" applyFill="1" applyBorder="1" applyAlignment="1">
      <alignment horizontal="right"/>
    </xf>
    <xf numFmtId="0" fontId="5" fillId="0" borderId="0" xfId="1" applyFont="1" applyFill="1" applyBorder="1" applyAlignment="1">
      <alignment horizontal="left" wrapText="1"/>
    </xf>
    <xf numFmtId="164" fontId="5" fillId="0" borderId="35" xfId="1" applyNumberFormat="1" applyFont="1" applyFill="1" applyBorder="1" applyAlignment="1">
      <alignment horizontal="right" vertical="top"/>
    </xf>
    <xf numFmtId="164" fontId="5" fillId="0" borderId="35" xfId="1" applyNumberFormat="1" applyFont="1" applyFill="1" applyBorder="1" applyAlignment="1">
      <alignment horizontal="right"/>
    </xf>
    <xf numFmtId="0" fontId="5" fillId="0" borderId="34" xfId="1" applyFont="1" applyFill="1" applyBorder="1"/>
    <xf numFmtId="0" fontId="17" fillId="0" borderId="0" xfId="0" applyFont="1" applyAlignment="1">
      <alignment horizontal="justify"/>
    </xf>
    <xf numFmtId="0" fontId="17" fillId="0" borderId="0" xfId="0" applyFont="1" applyAlignment="1">
      <alignment horizontal="left" wrapText="1"/>
    </xf>
    <xf numFmtId="0" fontId="6" fillId="0" borderId="35" xfId="1" applyFont="1" applyBorder="1" applyAlignment="1">
      <alignment horizontal="left" vertical="top" wrapText="1"/>
    </xf>
    <xf numFmtId="0" fontId="6" fillId="0" borderId="0" xfId="1" applyFont="1" applyAlignment="1">
      <alignment horizontal="left" wrapText="1"/>
    </xf>
    <xf numFmtId="0" fontId="5" fillId="0" borderId="0" xfId="1" applyFont="1" applyAlignment="1">
      <alignment horizontal="left" wrapText="1"/>
    </xf>
    <xf numFmtId="0" fontId="5" fillId="0" borderId="4" xfId="1" applyFont="1" applyBorder="1" applyAlignment="1">
      <alignment horizontal="justify" vertical="top" wrapText="1"/>
    </xf>
    <xf numFmtId="180" fontId="5" fillId="5" borderId="4" xfId="335" applyNumberFormat="1" applyFont="1" applyFill="1" applyBorder="1" applyAlignment="1">
      <alignment horizontal="left" vertical="center" wrapText="1"/>
    </xf>
    <xf numFmtId="0" fontId="89" fillId="0" borderId="35" xfId="434" applyFont="1" applyBorder="1" applyAlignment="1">
      <alignment horizontal="left" vertical="center" wrapText="1"/>
    </xf>
    <xf numFmtId="0" fontId="89" fillId="0" borderId="0" xfId="434" applyFont="1" applyBorder="1" applyAlignment="1">
      <alignment horizontal="left" vertical="center" wrapText="1"/>
    </xf>
    <xf numFmtId="0" fontId="88" fillId="0" borderId="0" xfId="434" applyFont="1" applyBorder="1" applyAlignment="1">
      <alignment horizontal="left" vertical="center" wrapText="1"/>
    </xf>
    <xf numFmtId="0" fontId="88" fillId="0" borderId="0" xfId="434" applyFont="1" applyBorder="1" applyAlignment="1">
      <alignment vertical="center" wrapText="1"/>
    </xf>
    <xf numFmtId="0" fontId="0" fillId="0" borderId="0" xfId="0" applyAlignment="1"/>
    <xf numFmtId="0" fontId="17" fillId="0" borderId="24" xfId="0" applyFont="1" applyBorder="1" applyAlignment="1">
      <alignment horizontal="left"/>
    </xf>
    <xf numFmtId="0" fontId="17" fillId="0" borderId="0" xfId="0" applyFont="1" applyAlignment="1">
      <alignment horizontal="left"/>
    </xf>
    <xf numFmtId="2" fontId="88" fillId="0" borderId="0" xfId="434" applyNumberFormat="1" applyFont="1" applyFill="1" applyAlignment="1">
      <alignment horizontal="left" vertical="center" wrapText="1"/>
    </xf>
    <xf numFmtId="0" fontId="17" fillId="0" borderId="9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/>
    </xf>
  </cellXfs>
  <cellStyles count="855">
    <cellStyle name="20% - Accent1 2" xfId="2"/>
    <cellStyle name="20% - Accent1 2 2" xfId="3"/>
    <cellStyle name="20% - Accent1 2 3" xfId="4"/>
    <cellStyle name="20% - Accent1 2 4" xfId="634"/>
    <cellStyle name="20% - Accent1 2 5" xfId="742"/>
    <cellStyle name="20% - Accent1 3" xfId="5"/>
    <cellStyle name="20% - Accent2 2" xfId="6"/>
    <cellStyle name="20% - Accent2 2 2" xfId="7"/>
    <cellStyle name="20% - Accent2 2 3" xfId="8"/>
    <cellStyle name="20% - Accent2 2 4" xfId="635"/>
    <cellStyle name="20% - Accent2 2 5" xfId="743"/>
    <cellStyle name="20% - Accent2 3" xfId="9"/>
    <cellStyle name="20% - Accent3 2" xfId="10"/>
    <cellStyle name="20% - Accent3 2 2" xfId="11"/>
    <cellStyle name="20% - Accent3 2 3" xfId="12"/>
    <cellStyle name="20% - Accent3 2 4" xfId="636"/>
    <cellStyle name="20% - Accent3 2 5" xfId="744"/>
    <cellStyle name="20% - Accent3 3" xfId="13"/>
    <cellStyle name="20% - Accent4 2" xfId="14"/>
    <cellStyle name="20% - Accent4 2 2" xfId="15"/>
    <cellStyle name="20% - Accent4 2 3" xfId="16"/>
    <cellStyle name="20% - Accent4 2 4" xfId="637"/>
    <cellStyle name="20% - Accent4 2 5" xfId="745"/>
    <cellStyle name="20% - Accent4 3" xfId="17"/>
    <cellStyle name="20% - Accent5 2" xfId="18"/>
    <cellStyle name="20% - Accent5 2 2" xfId="19"/>
    <cellStyle name="20% - Accent5 2 3" xfId="20"/>
    <cellStyle name="20% - Accent5 2 4" xfId="638"/>
    <cellStyle name="20% - Accent5 2 5" xfId="746"/>
    <cellStyle name="20% - Accent5 3" xfId="21"/>
    <cellStyle name="20% - Accent6 2" xfId="22"/>
    <cellStyle name="20% - Accent6 2 2" xfId="23"/>
    <cellStyle name="20% - Accent6 2 3" xfId="24"/>
    <cellStyle name="20% - Accent6 2 4" xfId="639"/>
    <cellStyle name="20% - Accent6 2 5" xfId="747"/>
    <cellStyle name="20% - Accent6 3" xfId="25"/>
    <cellStyle name="2008_Number" xfId="26"/>
    <cellStyle name="2009_Number" xfId="27"/>
    <cellStyle name="40% - Accent1 2" xfId="28"/>
    <cellStyle name="40% - Accent1 2 2" xfId="29"/>
    <cellStyle name="40% - Accent1 2 3" xfId="30"/>
    <cellStyle name="40% - Accent1 2 4" xfId="640"/>
    <cellStyle name="40% - Accent1 2 5" xfId="748"/>
    <cellStyle name="40% - Accent1 3" xfId="31"/>
    <cellStyle name="40% - Accent2 2" xfId="32"/>
    <cellStyle name="40% - Accent2 2 2" xfId="33"/>
    <cellStyle name="40% - Accent2 2 3" xfId="34"/>
    <cellStyle name="40% - Accent2 2 4" xfId="641"/>
    <cellStyle name="40% - Accent2 2 5" xfId="749"/>
    <cellStyle name="40% - Accent2 3" xfId="35"/>
    <cellStyle name="40% - Accent3 2" xfId="36"/>
    <cellStyle name="40% - Accent3 2 2" xfId="37"/>
    <cellStyle name="40% - Accent3 2 3" xfId="38"/>
    <cellStyle name="40% - Accent3 2 4" xfId="642"/>
    <cellStyle name="40% - Accent3 2 5" xfId="750"/>
    <cellStyle name="40% - Accent3 3" xfId="39"/>
    <cellStyle name="40% - Accent4 2" xfId="40"/>
    <cellStyle name="40% - Accent4 2 2" xfId="41"/>
    <cellStyle name="40% - Accent4 2 3" xfId="42"/>
    <cellStyle name="40% - Accent4 2 4" xfId="643"/>
    <cellStyle name="40% - Accent4 2 5" xfId="751"/>
    <cellStyle name="40% - Accent4 3" xfId="43"/>
    <cellStyle name="40% - Accent5 2" xfId="44"/>
    <cellStyle name="40% - Accent5 2 2" xfId="45"/>
    <cellStyle name="40% - Accent5 2 3" xfId="46"/>
    <cellStyle name="40% - Accent5 2 4" xfId="644"/>
    <cellStyle name="40% - Accent5 2 5" xfId="752"/>
    <cellStyle name="40% - Accent5 3" xfId="47"/>
    <cellStyle name="40% - Accent6 2" xfId="48"/>
    <cellStyle name="40% - Accent6 2 2" xfId="49"/>
    <cellStyle name="40% - Accent6 2 3" xfId="50"/>
    <cellStyle name="40% - Accent6 2 4" xfId="645"/>
    <cellStyle name="40% - Accent6 2 5" xfId="753"/>
    <cellStyle name="40% - Accent6 3" xfId="51"/>
    <cellStyle name="60% - Accent1 2" xfId="52"/>
    <cellStyle name="60% - Accent1 2 2" xfId="53"/>
    <cellStyle name="60% - Accent1 2 3" xfId="54"/>
    <cellStyle name="60% - Accent1 2 4" xfId="646"/>
    <cellStyle name="60% - Accent1 2 5" xfId="754"/>
    <cellStyle name="60% - Accent1 3" xfId="55"/>
    <cellStyle name="60% - Accent2 2" xfId="56"/>
    <cellStyle name="60% - Accent2 2 2" xfId="57"/>
    <cellStyle name="60% - Accent2 2 3" xfId="58"/>
    <cellStyle name="60% - Accent2 2 4" xfId="647"/>
    <cellStyle name="60% - Accent2 2 5" xfId="755"/>
    <cellStyle name="60% - Accent2 3" xfId="59"/>
    <cellStyle name="60% - Accent3 2" xfId="60"/>
    <cellStyle name="60% - Accent3 2 2" xfId="61"/>
    <cellStyle name="60% - Accent3 2 3" xfId="62"/>
    <cellStyle name="60% - Accent3 2 4" xfId="648"/>
    <cellStyle name="60% - Accent3 2 5" xfId="756"/>
    <cellStyle name="60% - Accent3 3" xfId="63"/>
    <cellStyle name="60% - Accent4 2" xfId="64"/>
    <cellStyle name="60% - Accent4 2 2" xfId="65"/>
    <cellStyle name="60% - Accent4 2 3" xfId="66"/>
    <cellStyle name="60% - Accent4 2 4" xfId="649"/>
    <cellStyle name="60% - Accent4 2 5" xfId="757"/>
    <cellStyle name="60% - Accent4 3" xfId="67"/>
    <cellStyle name="60% - Accent5 2" xfId="68"/>
    <cellStyle name="60% - Accent5 2 2" xfId="69"/>
    <cellStyle name="60% - Accent5 2 3" xfId="70"/>
    <cellStyle name="60% - Accent5 2 4" xfId="650"/>
    <cellStyle name="60% - Accent5 2 5" xfId="758"/>
    <cellStyle name="60% - Accent5 3" xfId="71"/>
    <cellStyle name="60% - Accent6 2" xfId="72"/>
    <cellStyle name="60% - Accent6 2 2" xfId="73"/>
    <cellStyle name="60% - Accent6 2 3" xfId="74"/>
    <cellStyle name="60% - Accent6 2 4" xfId="651"/>
    <cellStyle name="60% - Accent6 2 5" xfId="759"/>
    <cellStyle name="60% - Accent6 3" xfId="75"/>
    <cellStyle name="Accent1 2" xfId="76"/>
    <cellStyle name="Accent1 2 2" xfId="77"/>
    <cellStyle name="Accent1 2 3" xfId="78"/>
    <cellStyle name="Accent1 2 4" xfId="652"/>
    <cellStyle name="Accent1 2 5" xfId="760"/>
    <cellStyle name="Accent1 3" xfId="79"/>
    <cellStyle name="Accent2 2" xfId="80"/>
    <cellStyle name="Accent2 2 2" xfId="81"/>
    <cellStyle name="Accent2 2 3" xfId="82"/>
    <cellStyle name="Accent2 2 4" xfId="653"/>
    <cellStyle name="Accent2 2 5" xfId="761"/>
    <cellStyle name="Accent2 3" xfId="83"/>
    <cellStyle name="Accent3 2" xfId="84"/>
    <cellStyle name="Accent3 2 2" xfId="85"/>
    <cellStyle name="Accent3 2 3" xfId="86"/>
    <cellStyle name="Accent3 2 4" xfId="654"/>
    <cellStyle name="Accent3 2 5" xfId="762"/>
    <cellStyle name="Accent3 3" xfId="87"/>
    <cellStyle name="Accent4 2" xfId="88"/>
    <cellStyle name="Accent4 2 2" xfId="89"/>
    <cellStyle name="Accent4 2 3" xfId="90"/>
    <cellStyle name="Accent4 2 4" xfId="655"/>
    <cellStyle name="Accent4 2 5" xfId="763"/>
    <cellStyle name="Accent4 3" xfId="91"/>
    <cellStyle name="Accent5 2" xfId="92"/>
    <cellStyle name="Accent5 2 2" xfId="93"/>
    <cellStyle name="Accent5 2 3" xfId="94"/>
    <cellStyle name="Accent5 2 4" xfId="656"/>
    <cellStyle name="Accent5 2 5" xfId="764"/>
    <cellStyle name="Accent5 3" xfId="95"/>
    <cellStyle name="Accent6 2" xfId="96"/>
    <cellStyle name="Accent6 2 2" xfId="97"/>
    <cellStyle name="Accent6 2 3" xfId="98"/>
    <cellStyle name="Accent6 2 4" xfId="657"/>
    <cellStyle name="Accent6 2 5" xfId="765"/>
    <cellStyle name="Accent6 3" xfId="99"/>
    <cellStyle name="Account_normal" xfId="100"/>
    <cellStyle name="Adjustment" xfId="101"/>
    <cellStyle name="Bad 2" xfId="102"/>
    <cellStyle name="Bad 2 2" xfId="103"/>
    <cellStyle name="Bad 2 3" xfId="104"/>
    <cellStyle name="Bad 2 4" xfId="658"/>
    <cellStyle name="Bad 2 5" xfId="766"/>
    <cellStyle name="Bad 3" xfId="105"/>
    <cellStyle name="Blank Blue Shade" xfId="106"/>
    <cellStyle name="Blank Grey Shade" xfId="107"/>
    <cellStyle name="Calc" xfId="108"/>
    <cellStyle name="CalcGTotal" xfId="109"/>
    <cellStyle name="CalcTotal" xfId="110"/>
    <cellStyle name="CalcTotal 2" xfId="111"/>
    <cellStyle name="Calculation 2" xfId="112"/>
    <cellStyle name="Calculation 2 2" xfId="113"/>
    <cellStyle name="Calculation 2 3" xfId="114"/>
    <cellStyle name="Calculation 2 4" xfId="115"/>
    <cellStyle name="Calculation 2 4 2" xfId="767"/>
    <cellStyle name="Calculation 2 4 3" xfId="768"/>
    <cellStyle name="Calculation 2 4 4" xfId="769"/>
    <cellStyle name="Calculation 2 5" xfId="659"/>
    <cellStyle name="Calculation 2 6" xfId="770"/>
    <cellStyle name="Check Cell 2" xfId="116"/>
    <cellStyle name="Check Cell 2 2" xfId="117"/>
    <cellStyle name="Check Cell 2 2 2" xfId="118"/>
    <cellStyle name="Check Cell 2 2 3" xfId="660"/>
    <cellStyle name="Check Cell 2 2 4" xfId="771"/>
    <cellStyle name="Check Cell 2 3" xfId="119"/>
    <cellStyle name="Check Cell 2 4" xfId="120"/>
    <cellStyle name="Check Cell 2 4 2" xfId="772"/>
    <cellStyle name="Check Cell 2 4 3" xfId="773"/>
    <cellStyle name="Check Cell 2 4 4" xfId="774"/>
    <cellStyle name="Check Cell 2 5" xfId="661"/>
    <cellStyle name="Check Cell 2 6" xfId="775"/>
    <cellStyle name="Check Cell 3" xfId="121"/>
    <cellStyle name="Column3" xfId="122"/>
    <cellStyle name="Comma 10" xfId="123"/>
    <cellStyle name="Comma 11" xfId="124"/>
    <cellStyle name="Comma 12" xfId="125"/>
    <cellStyle name="Comma 13" xfId="126"/>
    <cellStyle name="Comma 14" xfId="127"/>
    <cellStyle name="Comma 15" xfId="128"/>
    <cellStyle name="Comma 16" xfId="129"/>
    <cellStyle name="Comma 17" xfId="130"/>
    <cellStyle name="Comma 2" xfId="131"/>
    <cellStyle name="Comma 2 10" xfId="132"/>
    <cellStyle name="Comma 2 10 2" xfId="133"/>
    <cellStyle name="Comma 2 10 2 2" xfId="736"/>
    <cellStyle name="Comma 2 11" xfId="134"/>
    <cellStyle name="Comma 2 11 2" xfId="776"/>
    <cellStyle name="Comma 2 11 3" xfId="819"/>
    <cellStyle name="Comma 2 12" xfId="853"/>
    <cellStyle name="Comma 2 2" xfId="135"/>
    <cellStyle name="Comma 2 2 2" xfId="136"/>
    <cellStyle name="Comma 2 2 2 2" xfId="137"/>
    <cellStyle name="Comma 2 2 2 2 2" xfId="138"/>
    <cellStyle name="Comma 2 2 2 2 3" xfId="820"/>
    <cellStyle name="Comma 2 2 2 3" xfId="139"/>
    <cellStyle name="Comma 2 2 2 4" xfId="821"/>
    <cellStyle name="Comma 2 2 3" xfId="140"/>
    <cellStyle name="Comma 2 2 4" xfId="141"/>
    <cellStyle name="Comma 2 2 4 2" xfId="142"/>
    <cellStyle name="Comma 2 2 5" xfId="143"/>
    <cellStyle name="Comma 2 2 6" xfId="686"/>
    <cellStyle name="Comma 2 3" xfId="144"/>
    <cellStyle name="Comma 2 3 2" xfId="145"/>
    <cellStyle name="Comma 2 3 2 2" xfId="146"/>
    <cellStyle name="Comma 2 3 2 2 2" xfId="147"/>
    <cellStyle name="Comma 2 3 2 3" xfId="148"/>
    <cellStyle name="Comma 2 3 3" xfId="149"/>
    <cellStyle name="Comma 2 3 3 2" xfId="150"/>
    <cellStyle name="Comma 2 3 4" xfId="151"/>
    <cellStyle name="Comma 2 3 5" xfId="152"/>
    <cellStyle name="Comma 2 3 5 2" xfId="153"/>
    <cellStyle name="Comma 2 3 5 3" xfId="687"/>
    <cellStyle name="Comma 2 3 5 4" xfId="822"/>
    <cellStyle name="Comma 2 3 6" xfId="688"/>
    <cellStyle name="Comma 2 3 6 2" xfId="689"/>
    <cellStyle name="Comma 2 3 6 3" xfId="690"/>
    <cellStyle name="Comma 2 3 7" xfId="823"/>
    <cellStyle name="Comma 2 4" xfId="154"/>
    <cellStyle name="Comma 2 4 2" xfId="155"/>
    <cellStyle name="Comma 2 4 2 2" xfId="156"/>
    <cellStyle name="Comma 2 4 3" xfId="157"/>
    <cellStyle name="Comma 2 4 4" xfId="158"/>
    <cellStyle name="Comma 2 4 4 2" xfId="159"/>
    <cellStyle name="Comma 2 4 4 3" xfId="691"/>
    <cellStyle name="Comma 2 4 4 4" xfId="824"/>
    <cellStyle name="Comma 2 4 5" xfId="692"/>
    <cellStyle name="Comma 2 4 5 2" xfId="693"/>
    <cellStyle name="Comma 2 4 5 3" xfId="694"/>
    <cellStyle name="Comma 2 4 6" xfId="825"/>
    <cellStyle name="Comma 2 5" xfId="160"/>
    <cellStyle name="Comma 2 5 2" xfId="161"/>
    <cellStyle name="Comma 2 5 2 2" xfId="162"/>
    <cellStyle name="Comma 2 5 3" xfId="163"/>
    <cellStyle name="Comma 2 5 4" xfId="164"/>
    <cellStyle name="Comma 2 6" xfId="165"/>
    <cellStyle name="Comma 2 6 2" xfId="166"/>
    <cellStyle name="Comma 2 6 3" xfId="167"/>
    <cellStyle name="Comma 2 7" xfId="168"/>
    <cellStyle name="Comma 2 7 2" xfId="169"/>
    <cellStyle name="Comma 2 8" xfId="170"/>
    <cellStyle name="Comma 2 9" xfId="171"/>
    <cellStyle name="Comma 2 9 2" xfId="172"/>
    <cellStyle name="Comma 2 9 2 2" xfId="173"/>
    <cellStyle name="Comma 2 9 2 3" xfId="174"/>
    <cellStyle name="Comma 2 9 2 3 2" xfId="737"/>
    <cellStyle name="Comma 2 9 3" xfId="175"/>
    <cellStyle name="Comma 2 9 4" xfId="176"/>
    <cellStyle name="Comma 3" xfId="177"/>
    <cellStyle name="Comma 3 10" xfId="178"/>
    <cellStyle name="Comma 3 10 2" xfId="826"/>
    <cellStyle name="Comma 3 11" xfId="179"/>
    <cellStyle name="Comma 3 2" xfId="180"/>
    <cellStyle name="Comma 3 2 2" xfId="181"/>
    <cellStyle name="Comma 3 2 2 2" xfId="182"/>
    <cellStyle name="Comma 3 2 2 2 2" xfId="183"/>
    <cellStyle name="Comma 3 2 2 2 2 2" xfId="827"/>
    <cellStyle name="Comma 3 2 2 2 3" xfId="828"/>
    <cellStyle name="Comma 3 2 2 2 4" xfId="829"/>
    <cellStyle name="Comma 3 2 2 3" xfId="184"/>
    <cellStyle name="Comma 3 2 2 3 2" xfId="777"/>
    <cellStyle name="Comma 3 2 2 4" xfId="778"/>
    <cellStyle name="Comma 3 2 3" xfId="185"/>
    <cellStyle name="Comma 3 2 3 2" xfId="186"/>
    <cellStyle name="Comma 3 2 3 3" xfId="187"/>
    <cellStyle name="Comma 3 2 4" xfId="188"/>
    <cellStyle name="Comma 3 2 4 2" xfId="189"/>
    <cellStyle name="Comma 3 2 5" xfId="190"/>
    <cellStyle name="Comma 3 2 6" xfId="191"/>
    <cellStyle name="Comma 3 2 7" xfId="192"/>
    <cellStyle name="Comma 3 2 8" xfId="193"/>
    <cellStyle name="Comma 3 3" xfId="194"/>
    <cellStyle name="Comma 3 3 2" xfId="195"/>
    <cellStyle name="Comma 3 3 2 2" xfId="196"/>
    <cellStyle name="Comma 3 3 2 2 2" xfId="197"/>
    <cellStyle name="Comma 3 3 2 2 3" xfId="198"/>
    <cellStyle name="Comma 3 3 2 2 4" xfId="779"/>
    <cellStyle name="Comma 3 3 2 3" xfId="199"/>
    <cellStyle name="Comma 3 3 2 4" xfId="695"/>
    <cellStyle name="Comma 3 3 2 5" xfId="729"/>
    <cellStyle name="Comma 3 3 3" xfId="200"/>
    <cellStyle name="Comma 3 3 3 2" xfId="201"/>
    <cellStyle name="Comma 3 3 3 3" xfId="696"/>
    <cellStyle name="Comma 3 3 3 4" xfId="697"/>
    <cellStyle name="Comma 3 3 3 5" xfId="698"/>
    <cellStyle name="Comma 3 3 3 6" xfId="780"/>
    <cellStyle name="Comma 3 3 4" xfId="202"/>
    <cellStyle name="Comma 3 3 4 2" xfId="203"/>
    <cellStyle name="Comma 3 3 4 3" xfId="699"/>
    <cellStyle name="Comma 3 3 4 4" xfId="830"/>
    <cellStyle name="Comma 3 3 5" xfId="204"/>
    <cellStyle name="Comma 3 3 6" xfId="205"/>
    <cellStyle name="Comma 3 4" xfId="206"/>
    <cellStyle name="Comma 3 4 2" xfId="207"/>
    <cellStyle name="Comma 3 4 2 2" xfId="208"/>
    <cellStyle name="Comma 3 4 3" xfId="209"/>
    <cellStyle name="Comma 3 4 4" xfId="210"/>
    <cellStyle name="Comma 3 5" xfId="211"/>
    <cellStyle name="Comma 3 5 2" xfId="212"/>
    <cellStyle name="Comma 3 5 2 2" xfId="213"/>
    <cellStyle name="Comma 3 5 3" xfId="214"/>
    <cellStyle name="Comma 3 5 4" xfId="215"/>
    <cellStyle name="Comma 3 5 5" xfId="216"/>
    <cellStyle name="Comma 3 6" xfId="217"/>
    <cellStyle name="Comma 3 7" xfId="218"/>
    <cellStyle name="Comma 3 7 2" xfId="219"/>
    <cellStyle name="Comma 3 8" xfId="220"/>
    <cellStyle name="Comma 3 8 2" xfId="221"/>
    <cellStyle name="Comma 3 8 2 2" xfId="222"/>
    <cellStyle name="Comma 3 8 2 3" xfId="223"/>
    <cellStyle name="Comma 3 8 2 3 2" xfId="738"/>
    <cellStyle name="Comma 3 8 3" xfId="224"/>
    <cellStyle name="Comma 3 8 4" xfId="225"/>
    <cellStyle name="Comma 3 9" xfId="226"/>
    <cellStyle name="Comma 3 9 2" xfId="227"/>
    <cellStyle name="Comma 3 9 2 2" xfId="739"/>
    <cellStyle name="Comma 3 9 2 3" xfId="781"/>
    <cellStyle name="Comma 3 9 3" xfId="228"/>
    <cellStyle name="Comma 3 9 3 2" xfId="782"/>
    <cellStyle name="Comma 3 9 4" xfId="783"/>
    <cellStyle name="Comma 4" xfId="229"/>
    <cellStyle name="Comma 4 2" xfId="230"/>
    <cellStyle name="Comma 4 2 2" xfId="231"/>
    <cellStyle name="Comma 4 2 3" xfId="232"/>
    <cellStyle name="Comma 4 2 4" xfId="700"/>
    <cellStyle name="Comma 4 3" xfId="233"/>
    <cellStyle name="Comma 4 3 2" xfId="701"/>
    <cellStyle name="Comma 4 3 3" xfId="702"/>
    <cellStyle name="Comma 4 3 4" xfId="703"/>
    <cellStyle name="Comma 4 3 5" xfId="784"/>
    <cellStyle name="Comma 4 4" xfId="234"/>
    <cellStyle name="Comma 4 4 2" xfId="235"/>
    <cellStyle name="Comma 4 4 3" xfId="704"/>
    <cellStyle name="Comma 4 4 4" xfId="831"/>
    <cellStyle name="Comma 4 5" xfId="236"/>
    <cellStyle name="Comma 4 6" xfId="237"/>
    <cellStyle name="Comma 4 7" xfId="238"/>
    <cellStyle name="Comma 5" xfId="239"/>
    <cellStyle name="Comma 5 2" xfId="240"/>
    <cellStyle name="Comma 5 3" xfId="241"/>
    <cellStyle name="Comma 5 4" xfId="242"/>
    <cellStyle name="Comma 5 5" xfId="243"/>
    <cellStyle name="Comma 6" xfId="244"/>
    <cellStyle name="Comma 6 2" xfId="245"/>
    <cellStyle name="Comma 6 2 2" xfId="246"/>
    <cellStyle name="Comma 6 3" xfId="247"/>
    <cellStyle name="Comma 6 4" xfId="248"/>
    <cellStyle name="Comma 7" xfId="249"/>
    <cellStyle name="Comma 7 2" xfId="250"/>
    <cellStyle name="Comma 7 2 2" xfId="251"/>
    <cellStyle name="Comma 7 3" xfId="252"/>
    <cellStyle name="Comma 7 4" xfId="253"/>
    <cellStyle name="Comma 8" xfId="254"/>
    <cellStyle name="Comma 8 2" xfId="255"/>
    <cellStyle name="Comma 8 2 2" xfId="256"/>
    <cellStyle name="Comma 8 3" xfId="257"/>
    <cellStyle name="Comma 9" xfId="258"/>
    <cellStyle name="COMMENTS" xfId="259"/>
    <cellStyle name="Currency 2" xfId="260"/>
    <cellStyle name="Currency 2 2" xfId="261"/>
    <cellStyle name="Currency 2 2 2" xfId="262"/>
    <cellStyle name="Currency 2 2 2 2" xfId="263"/>
    <cellStyle name="Currency 2 2 2 2 2" xfId="264"/>
    <cellStyle name="Currency 2 2 2 3" xfId="265"/>
    <cellStyle name="Currency 2 2 3" xfId="266"/>
    <cellStyle name="Currency 2 2 3 2" xfId="267"/>
    <cellStyle name="Currency 2 2 4" xfId="268"/>
    <cellStyle name="Currency 2 2 4 2" xfId="269"/>
    <cellStyle name="Currency 2 2 4 3" xfId="705"/>
    <cellStyle name="Currency 2 2 4 4" xfId="832"/>
    <cellStyle name="Currency 2 2 5" xfId="706"/>
    <cellStyle name="Currency 2 2 6" xfId="833"/>
    <cellStyle name="Currency 2 3" xfId="270"/>
    <cellStyle name="Currency 2 3 2" xfId="271"/>
    <cellStyle name="Currency 2 3 2 2" xfId="272"/>
    <cellStyle name="Currency 2 3 2 2 2" xfId="273"/>
    <cellStyle name="Currency 2 3 2 3" xfId="274"/>
    <cellStyle name="Currency 2 3 3" xfId="275"/>
    <cellStyle name="Currency 2 3 3 2" xfId="276"/>
    <cellStyle name="Currency 2 3 4" xfId="277"/>
    <cellStyle name="Currency 2 4" xfId="278"/>
    <cellStyle name="Currency 2 4 2" xfId="279"/>
    <cellStyle name="Currency 2 4 2 2" xfId="280"/>
    <cellStyle name="Currency 2 4 3" xfId="281"/>
    <cellStyle name="Currency 2 5" xfId="282"/>
    <cellStyle name="Currency 2 5 2" xfId="283"/>
    <cellStyle name="Currency 2 5 2 2" xfId="284"/>
    <cellStyle name="Currency 2 5 3" xfId="285"/>
    <cellStyle name="Currency 2 6" xfId="286"/>
    <cellStyle name="Currency 2 6 2" xfId="287"/>
    <cellStyle name="Currency 2 7" xfId="288"/>
    <cellStyle name="Currency 2 7 2" xfId="289"/>
    <cellStyle name="Currency 2 7 3" xfId="707"/>
    <cellStyle name="Currency 2 7 4" xfId="834"/>
    <cellStyle name="Currency 2 8" xfId="708"/>
    <cellStyle name="Currency 2 9" xfId="835"/>
    <cellStyle name="Currency 3" xfId="290"/>
    <cellStyle name="Currency 3 2" xfId="291"/>
    <cellStyle name="Currency 3 2 2" xfId="292"/>
    <cellStyle name="Currency 3 2 2 2" xfId="293"/>
    <cellStyle name="Currency 3 2 3" xfId="294"/>
    <cellStyle name="Currency 3 3" xfId="295"/>
    <cellStyle name="Currency 3 3 2" xfId="296"/>
    <cellStyle name="Currency 3 4" xfId="297"/>
    <cellStyle name="Currency 3 4 2" xfId="298"/>
    <cellStyle name="Currency 3 4 3" xfId="709"/>
    <cellStyle name="Currency 3 4 4" xfId="836"/>
    <cellStyle name="Currency 3 5" xfId="710"/>
    <cellStyle name="Currency 3 6" xfId="837"/>
    <cellStyle name="Currency 4" xfId="299"/>
    <cellStyle name="Currency 4 2" xfId="300"/>
    <cellStyle name="Currency 5" xfId="301"/>
    <cellStyle name="Current Year Data 2" xfId="302"/>
    <cellStyle name="Current Year Header" xfId="303"/>
    <cellStyle name="Current Year SubTotal 2" xfId="304"/>
    <cellStyle name="Current Year Total 2" xfId="305"/>
    <cellStyle name="Current Year Total Grey Shade" xfId="306"/>
    <cellStyle name="Current_Number" xfId="307"/>
    <cellStyle name="Decimal2" xfId="308"/>
    <cellStyle name="Decimal3" xfId="309"/>
    <cellStyle name="Decimal4" xfId="310"/>
    <cellStyle name="Explanatory Text 2" xfId="311"/>
    <cellStyle name="Explanatory Text 2 2" xfId="312"/>
    <cellStyle name="Explanatory Text 2 3" xfId="313"/>
    <cellStyle name="Explanatory Text 2 4" xfId="662"/>
    <cellStyle name="Explanatory Text 2 5" xfId="785"/>
    <cellStyle name="Explanatory Text 3" xfId="314"/>
    <cellStyle name="Formula" xfId="315"/>
    <cellStyle name="Formula2" xfId="316"/>
    <cellStyle name="Good 2" xfId="317"/>
    <cellStyle name="Good 2 2" xfId="318"/>
    <cellStyle name="Good 2 3" xfId="319"/>
    <cellStyle name="Good 2 4" xfId="663"/>
    <cellStyle name="Good 2 5" xfId="786"/>
    <cellStyle name="Good 3" xfId="320"/>
    <cellStyle name="Greyed" xfId="321"/>
    <cellStyle name="GROUPHEADING" xfId="322"/>
    <cellStyle name="heading" xfId="323"/>
    <cellStyle name="Heading 1 2" xfId="324"/>
    <cellStyle name="Heading 1 2 2" xfId="325"/>
    <cellStyle name="Heading 1 2 3" xfId="664"/>
    <cellStyle name="Heading 1 2 4" xfId="787"/>
    <cellStyle name="Heading 2 2" xfId="326"/>
    <cellStyle name="Heading 2 2 2" xfId="327"/>
    <cellStyle name="Heading 2 2 3" xfId="665"/>
    <cellStyle name="Heading 2 2 4" xfId="788"/>
    <cellStyle name="Heading 3 2" xfId="328"/>
    <cellStyle name="Heading 3 2 2" xfId="329"/>
    <cellStyle name="Heading 3 2 3" xfId="666"/>
    <cellStyle name="Heading 3 2 4" xfId="789"/>
    <cellStyle name="Heading 4 2" xfId="330"/>
    <cellStyle name="Heading 4 2 2" xfId="331"/>
    <cellStyle name="Heading 4 2 3" xfId="667"/>
    <cellStyle name="Heading 4 2 4" xfId="790"/>
    <cellStyle name="Heading1" xfId="332"/>
    <cellStyle name="Heading2" xfId="333"/>
    <cellStyle name="Heading3" xfId="334"/>
    <cellStyle name="Headings" xfId="335"/>
    <cellStyle name="Hyperlink 2" xfId="336"/>
    <cellStyle name="Hyperlink 2 2" xfId="337"/>
    <cellStyle name="Hyperlink 2 3" xfId="338"/>
    <cellStyle name="Hyperlink 2 4" xfId="339"/>
    <cellStyle name="Hyperlink 2 5" xfId="340"/>
    <cellStyle name="Hyperlink 2 6" xfId="341"/>
    <cellStyle name="Hyperlink 2 7" xfId="791"/>
    <cellStyle name="Hyperlink 3" xfId="342"/>
    <cellStyle name="Hyperlink 4" xfId="343"/>
    <cellStyle name="Imported" xfId="344"/>
    <cellStyle name="Input 2" xfId="345"/>
    <cellStyle name="Input 2 2" xfId="346"/>
    <cellStyle name="Input 2 3" xfId="668"/>
    <cellStyle name="Input 2 4" xfId="792"/>
    <cellStyle name="Input 3" xfId="347"/>
    <cellStyle name="Input0" xfId="348"/>
    <cellStyle name="Input1" xfId="349"/>
    <cellStyle name="Input2" xfId="350"/>
    <cellStyle name="Input2 2" xfId="351"/>
    <cellStyle name="item" xfId="352"/>
    <cellStyle name="item 2" xfId="353"/>
    <cellStyle name="item 2 2" xfId="354"/>
    <cellStyle name="Linked" xfId="355"/>
    <cellStyle name="Linked Cell 2" xfId="356"/>
    <cellStyle name="Linked Cell 2 2" xfId="357"/>
    <cellStyle name="Linked Cell 2 3" xfId="358"/>
    <cellStyle name="Linked Cell 2 4" xfId="669"/>
    <cellStyle name="Linked Cell 2 5" xfId="793"/>
    <cellStyle name="Linked Cell 3" xfId="359"/>
    <cellStyle name="Linked0" xfId="360"/>
    <cellStyle name="Linked1" xfId="361"/>
    <cellStyle name="Linked2" xfId="362"/>
    <cellStyle name="MAIN HEADING" xfId="363"/>
    <cellStyle name="Manual Entry Bold Grey Shade" xfId="364"/>
    <cellStyle name="Manual Entry Cell" xfId="365"/>
    <cellStyle name="Manual Entry Cell UnBold" xfId="366"/>
    <cellStyle name="Manual Entry Cell UnBold 2" xfId="367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368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10" xfId="369"/>
    <cellStyle name="Neutral 2" xfId="370"/>
    <cellStyle name="Neutral 2 2" xfId="371"/>
    <cellStyle name="Neutral 2 3" xfId="372"/>
    <cellStyle name="Neutral 2 4" xfId="670"/>
    <cellStyle name="Neutral 2 5" xfId="794"/>
    <cellStyle name="Neutral 3" xfId="373"/>
    <cellStyle name="Normal" xfId="0" builtinId="0"/>
    <cellStyle name="Normal 10" xfId="374"/>
    <cellStyle name="Normal 10 2" xfId="375"/>
    <cellStyle name="Normal 10 2 2" xfId="376"/>
    <cellStyle name="Normal 10 2 2 2" xfId="730"/>
    <cellStyle name="Normal 10 2 2 2 2" xfId="838"/>
    <cellStyle name="Normal 10 2 2 3" xfId="839"/>
    <cellStyle name="Normal 10 2 3" xfId="727"/>
    <cellStyle name="Normal 10 2 3 2" xfId="840"/>
    <cellStyle name="Normal 10 2 4" xfId="841"/>
    <cellStyle name="Normal 10 3" xfId="377"/>
    <cellStyle name="Normal 10 3 2" xfId="731"/>
    <cellStyle name="Normal 10 3 3" xfId="842"/>
    <cellStyle name="Normal 10 4" xfId="378"/>
    <cellStyle name="Normal 10 5" xfId="843"/>
    <cellStyle name="Normal 10 6" xfId="854"/>
    <cellStyle name="Normal 11" xfId="379"/>
    <cellStyle name="Normal 11 2" xfId="380"/>
    <cellStyle name="Normal 11 2 2" xfId="381"/>
    <cellStyle name="Normal 11 3" xfId="382"/>
    <cellStyle name="Normal 12" xfId="383"/>
    <cellStyle name="Normal 12 2" xfId="384"/>
    <cellStyle name="Normal 12 2 2" xfId="385"/>
    <cellStyle name="Normal 12 2 2 2" xfId="844"/>
    <cellStyle name="Normal 12 3" xfId="671"/>
    <cellStyle name="Normal 12 4" xfId="740"/>
    <cellStyle name="Normal 13" xfId="386"/>
    <cellStyle name="Normal 13 2" xfId="387"/>
    <cellStyle name="Normal 13 3" xfId="795"/>
    <cellStyle name="Normal 14" xfId="388"/>
    <cellStyle name="Normal 14 2" xfId="389"/>
    <cellStyle name="Normal 14 3" xfId="390"/>
    <cellStyle name="Normal 15" xfId="391"/>
    <cellStyle name="Normal 15 2" xfId="392"/>
    <cellStyle name="Normal 15 3" xfId="732"/>
    <cellStyle name="Normal 15 4" xfId="733"/>
    <cellStyle name="Normal 16" xfId="393"/>
    <cellStyle name="Normal 16 2" xfId="685"/>
    <cellStyle name="Normal 16 3" xfId="711"/>
    <cellStyle name="Normal 16 4" xfId="734"/>
    <cellStyle name="Normal 17" xfId="735"/>
    <cellStyle name="Normal 18" xfId="741"/>
    <cellStyle name="Normal 2" xfId="1"/>
    <cellStyle name="Normal 2 2" xfId="394"/>
    <cellStyle name="Normal 2 2 2" xfId="395"/>
    <cellStyle name="Normal 2 2 2 2" xfId="396"/>
    <cellStyle name="Normal 2 2 2 2 2" xfId="397"/>
    <cellStyle name="Normal 2 2 2 3" xfId="398"/>
    <cellStyle name="Normal 2 2 3" xfId="399"/>
    <cellStyle name="Normal 2 2 3 2" xfId="400"/>
    <cellStyle name="Normal 2 2 3 2 2" xfId="401"/>
    <cellStyle name="Normal 2 2 3 3" xfId="402"/>
    <cellStyle name="Normal 2 2 4" xfId="403"/>
    <cellStyle name="Normal 2 2 4 2" xfId="404"/>
    <cellStyle name="Normal 2 2 5" xfId="405"/>
    <cellStyle name="Normal 2 3" xfId="406"/>
    <cellStyle name="Normal 2 3 2" xfId="407"/>
    <cellStyle name="Normal 2 3 2 2" xfId="408"/>
    <cellStyle name="Normal 2 3 2 2 2" xfId="409"/>
    <cellStyle name="Normal 2 3 2 3" xfId="410"/>
    <cellStyle name="Normal 2 3 3" xfId="411"/>
    <cellStyle name="Normal 2 3 4" xfId="412"/>
    <cellStyle name="Normal 2 3 4 2" xfId="413"/>
    <cellStyle name="Normal 2 3 5" xfId="414"/>
    <cellStyle name="Normal 2 4" xfId="415"/>
    <cellStyle name="Normal 2 4 2" xfId="416"/>
    <cellStyle name="Normal 2 4 2 2" xfId="417"/>
    <cellStyle name="Normal 2 4 3" xfId="418"/>
    <cellStyle name="Normal 2 5" xfId="419"/>
    <cellStyle name="Normal 2_MYR Consolidated Requests 180213" xfId="420"/>
    <cellStyle name="Normal 3" xfId="421"/>
    <cellStyle name="Normal 3 2" xfId="422"/>
    <cellStyle name="Normal 3 2 2" xfId="423"/>
    <cellStyle name="Normal 3 2 2 2" xfId="424"/>
    <cellStyle name="Normal 3 2 3" xfId="425"/>
    <cellStyle name="Normal 3 2 4" xfId="426"/>
    <cellStyle name="Normal 3 2 4 2" xfId="427"/>
    <cellStyle name="Normal 3 2 4 3" xfId="712"/>
    <cellStyle name="Normal 3 2 4 4" xfId="845"/>
    <cellStyle name="Normal 3 2 5" xfId="428"/>
    <cellStyle name="Normal 3 2 5 2" xfId="713"/>
    <cellStyle name="Normal 3 2 5 3" xfId="714"/>
    <cellStyle name="Normal 3 2 5 4" xfId="715"/>
    <cellStyle name="Normal 3 2 5 5" xfId="796"/>
    <cellStyle name="Normal 3 2 5 6" xfId="846"/>
    <cellStyle name="Normal 3 2 6" xfId="429"/>
    <cellStyle name="Normal 3 2 6 2" xfId="797"/>
    <cellStyle name="Normal 3 2 6 3" xfId="798"/>
    <cellStyle name="Normal 3 2 6 4" xfId="799"/>
    <cellStyle name="Normal 3 3" xfId="430"/>
    <cellStyle name="Normal 3 3 2" xfId="431"/>
    <cellStyle name="Normal 3 3 3" xfId="432"/>
    <cellStyle name="Normal 3 3 4" xfId="716"/>
    <cellStyle name="Normal 3 4" xfId="433"/>
    <cellStyle name="Normal 3 5" xfId="717"/>
    <cellStyle name="Normal 4" xfId="434"/>
    <cellStyle name="Normal 4 2" xfId="435"/>
    <cellStyle name="Normal 4 2 2" xfId="436"/>
    <cellStyle name="Normal 4 2 2 2" xfId="437"/>
    <cellStyle name="Normal 4 2 2 2 2" xfId="438"/>
    <cellStyle name="Normal 4 2 2 3" xfId="439"/>
    <cellStyle name="Normal 4 2 3" xfId="440"/>
    <cellStyle name="Normal 4 2 3 2" xfId="441"/>
    <cellStyle name="Normal 4 2 4" xfId="442"/>
    <cellStyle name="Normal 4 3" xfId="443"/>
    <cellStyle name="Normal 4 3 2" xfId="444"/>
    <cellStyle name="Normal 4 3 2 2" xfId="445"/>
    <cellStyle name="Normal 4 3 2 2 2" xfId="446"/>
    <cellStyle name="Normal 4 3 2 3" xfId="447"/>
    <cellStyle name="Normal 4 3 3" xfId="448"/>
    <cellStyle name="Normal 4 3 3 2" xfId="449"/>
    <cellStyle name="Normal 4 3 4" xfId="450"/>
    <cellStyle name="Normal 4 4" xfId="451"/>
    <cellStyle name="Normal 4 4 2" xfId="452"/>
    <cellStyle name="Normal 4 4 2 2" xfId="453"/>
    <cellStyle name="Normal 4 4 3" xfId="454"/>
    <cellStyle name="Normal 4 5" xfId="455"/>
    <cellStyle name="Normal 4 5 2" xfId="456"/>
    <cellStyle name="Normal 4 5 2 2" xfId="457"/>
    <cellStyle name="Normal 4 5 3" xfId="458"/>
    <cellStyle name="Normal 4 6" xfId="459"/>
    <cellStyle name="Normal 4 6 2" xfId="460"/>
    <cellStyle name="Normal 4 7" xfId="461"/>
    <cellStyle name="Normal 5" xfId="462"/>
    <cellStyle name="Normal 5 2" xfId="463"/>
    <cellStyle name="Normal 5 3" xfId="464"/>
    <cellStyle name="Normal 6" xfId="465"/>
    <cellStyle name="Normal 6 10" xfId="466"/>
    <cellStyle name="Normal 6 2" xfId="467"/>
    <cellStyle name="Normal 6 2 2" xfId="468"/>
    <cellStyle name="Normal 6 2 2 2" xfId="469"/>
    <cellStyle name="Normal 6 2 2 3" xfId="470"/>
    <cellStyle name="Normal 6 2 2 4" xfId="718"/>
    <cellStyle name="Normal 6 2 2 5" xfId="847"/>
    <cellStyle name="Normal 6 2 3" xfId="471"/>
    <cellStyle name="Normal 6 2 3 2" xfId="472"/>
    <cellStyle name="Normal 6 2 3 3" xfId="672"/>
    <cellStyle name="Normal 6 2 3 4" xfId="673"/>
    <cellStyle name="Normal 6 2 4" xfId="473"/>
    <cellStyle name="Normal 6 2 4 2" xfId="474"/>
    <cellStyle name="Normal 6 2 4 3" xfId="674"/>
    <cellStyle name="Normal 6 2 4 4" xfId="675"/>
    <cellStyle name="Normal 6 2 4 5" xfId="800"/>
    <cellStyle name="Normal 6 2 5" xfId="475"/>
    <cellStyle name="Normal 6 2 6" xfId="476"/>
    <cellStyle name="Normal 6 2 7" xfId="477"/>
    <cellStyle name="Normal 6 2 8" xfId="801"/>
    <cellStyle name="Normal 6 3" xfId="478"/>
    <cellStyle name="Normal 6 4" xfId="479"/>
    <cellStyle name="Normal 6 4 2" xfId="480"/>
    <cellStyle name="Normal 6 4 3" xfId="719"/>
    <cellStyle name="Normal 6 5" xfId="481"/>
    <cellStyle name="Normal 6 5 2" xfId="482"/>
    <cellStyle name="Normal 6 5 3" xfId="676"/>
    <cellStyle name="Normal 6 5 4" xfId="802"/>
    <cellStyle name="Normal 6 6" xfId="483"/>
    <cellStyle name="Normal 6 6 2" xfId="484"/>
    <cellStyle name="Normal 6 6 3" xfId="720"/>
    <cellStyle name="Normal 6 6 4" xfId="848"/>
    <cellStyle name="Normal 6 7" xfId="485"/>
    <cellStyle name="Normal 6 7 2" xfId="486"/>
    <cellStyle name="Normal 6 7 3" xfId="803"/>
    <cellStyle name="Normal 6 8" xfId="487"/>
    <cellStyle name="Normal 6 8 2" xfId="728"/>
    <cellStyle name="Normal 6 9" xfId="488"/>
    <cellStyle name="Normal 7" xfId="489"/>
    <cellStyle name="Normal 7 2" xfId="490"/>
    <cellStyle name="Normal 7 2 2" xfId="491"/>
    <cellStyle name="Normal 7 3" xfId="492"/>
    <cellStyle name="Normal 7 4" xfId="493"/>
    <cellStyle name="Normal 7 5" xfId="494"/>
    <cellStyle name="Normal 8" xfId="495"/>
    <cellStyle name="Normal 8 2" xfId="496"/>
    <cellStyle name="Normal 8 2 2" xfId="497"/>
    <cellStyle name="Normal 8 3" xfId="498"/>
    <cellStyle name="Normal 8 3 2" xfId="499"/>
    <cellStyle name="Normal 8 3 3" xfId="721"/>
    <cellStyle name="Normal 8 3 4" xfId="849"/>
    <cellStyle name="Normal 8 4" xfId="500"/>
    <cellStyle name="Normal 8 4 2" xfId="501"/>
    <cellStyle name="Normal 8 4 3" xfId="722"/>
    <cellStyle name="Normal 8 4 4" xfId="850"/>
    <cellStyle name="Normal 8 5" xfId="502"/>
    <cellStyle name="Normal 8 5 2" xfId="503"/>
    <cellStyle name="Normal 8 5 2 2" xfId="804"/>
    <cellStyle name="Normal 8 5 3" xfId="677"/>
    <cellStyle name="Normal 8 6" xfId="504"/>
    <cellStyle name="Normal 8 6 2" xfId="723"/>
    <cellStyle name="Normal 8 6 3" xfId="724"/>
    <cellStyle name="Normal 8 6 4" xfId="805"/>
    <cellStyle name="Normal 8 6 5" xfId="851"/>
    <cellStyle name="Normal 9" xfId="505"/>
    <cellStyle name="Normal 9 2" xfId="506"/>
    <cellStyle name="Normal 9 2 2" xfId="507"/>
    <cellStyle name="Normal 9 3" xfId="508"/>
    <cellStyle name="Normal 9 4" xfId="509"/>
    <cellStyle name="Normal 9 5" xfId="725"/>
    <cellStyle name="Note 2" xfId="510"/>
    <cellStyle name="Note 2 2" xfId="511"/>
    <cellStyle name="Note 2 3" xfId="512"/>
    <cellStyle name="Note 2 4" xfId="513"/>
    <cellStyle name="Note 2 4 2" xfId="806"/>
    <cellStyle name="Note 2 4 3" xfId="807"/>
    <cellStyle name="Note 2 4 4" xfId="808"/>
    <cellStyle name="Note 2 5" xfId="678"/>
    <cellStyle name="Note 2 6" xfId="809"/>
    <cellStyle name="note 3" xfId="514"/>
    <cellStyle name="note 4" xfId="515"/>
    <cellStyle name="note 5" xfId="516"/>
    <cellStyle name="note 6" xfId="517"/>
    <cellStyle name="note 7" xfId="518"/>
    <cellStyle name="note 8" xfId="519"/>
    <cellStyle name="note 9" xfId="520"/>
    <cellStyle name="Note Heading Underlined" xfId="521"/>
    <cellStyle name="Output 2" xfId="522"/>
    <cellStyle name="Output 2 2" xfId="523"/>
    <cellStyle name="Output 2 3" xfId="679"/>
    <cellStyle name="Output 2 4" xfId="810"/>
    <cellStyle name="Percent 2" xfId="524"/>
    <cellStyle name="Percent 2 2" xfId="525"/>
    <cellStyle name="Percent 2 2 2" xfId="526"/>
    <cellStyle name="Percent 2 2 2 2" xfId="527"/>
    <cellStyle name="Percent 2 2 3" xfId="528"/>
    <cellStyle name="Percent 2 3" xfId="529"/>
    <cellStyle name="Percent 2 4" xfId="530"/>
    <cellStyle name="Percent 2 5" xfId="531"/>
    <cellStyle name="Percent 2 6" xfId="680"/>
    <cellStyle name="Percent 2 7" xfId="811"/>
    <cellStyle name="Percent 3" xfId="532"/>
    <cellStyle name="Percent 3 2" xfId="533"/>
    <cellStyle name="Percent 3 2 2" xfId="534"/>
    <cellStyle name="Percent 3 3" xfId="535"/>
    <cellStyle name="Percent 3 3 2" xfId="536"/>
    <cellStyle name="Percent 3 3 3" xfId="726"/>
    <cellStyle name="Percent 3 3 4" xfId="852"/>
    <cellStyle name="Percent 3 4" xfId="537"/>
    <cellStyle name="Percent 3 4 2" xfId="812"/>
    <cellStyle name="Percent 3 4 3" xfId="813"/>
    <cellStyle name="Percent 3 4 4" xfId="814"/>
    <cellStyle name="Percent 3 5" xfId="681"/>
    <cellStyle name="Percent 3 6" xfId="815"/>
    <cellStyle name="Percent 4" xfId="538"/>
    <cellStyle name="Percent 4 2" xfId="539"/>
    <cellStyle name="Percent 4 3" xfId="540"/>
    <cellStyle name="Percent 4 4" xfId="682"/>
    <cellStyle name="Percent 4 5" xfId="816"/>
    <cellStyle name="Percent 5" xfId="541"/>
    <cellStyle name="Percent 6" xfId="542"/>
    <cellStyle name="Percent 7" xfId="543"/>
    <cellStyle name="Previous Year Data Top and Bottom Underline" xfId="544"/>
    <cellStyle name="Previous Year SubTotal 2" xfId="545"/>
    <cellStyle name="Previous Year Total 2" xfId="546"/>
    <cellStyle name="Previous_Number" xfId="547"/>
    <cellStyle name="QSP_ACCT" xfId="548"/>
    <cellStyle name="RangeName" xfId="549"/>
    <cellStyle name="result" xfId="550"/>
    <cellStyle name="Row Text" xfId="551"/>
    <cellStyle name="Row Text Custom Style" xfId="552"/>
    <cellStyle name="Row Text Header" xfId="553"/>
    <cellStyle name="Row Text Header Grey" xfId="554"/>
    <cellStyle name="Row Text indent 2" xfId="555"/>
    <cellStyle name="Row Text indent Grey Shade" xfId="556"/>
    <cellStyle name="Row Text Subtotal" xfId="557"/>
    <cellStyle name="Row Text Total" xfId="558"/>
    <cellStyle name="SAPBEXaggData" xfId="559"/>
    <cellStyle name="SAPBEXaggDataEmph" xfId="560"/>
    <cellStyle name="SAPBEXaggItem" xfId="561"/>
    <cellStyle name="SAPBEXaggItemX" xfId="562"/>
    <cellStyle name="SAPBEXchaText" xfId="563"/>
    <cellStyle name="SAPBEXexcBad7" xfId="564"/>
    <cellStyle name="SAPBEXexcBad8" xfId="565"/>
    <cellStyle name="SAPBEXexcBad9" xfId="566"/>
    <cellStyle name="SAPBEXexcCritical4" xfId="567"/>
    <cellStyle name="SAPBEXexcCritical5" xfId="568"/>
    <cellStyle name="SAPBEXexcCritical6" xfId="569"/>
    <cellStyle name="SAPBEXexcGood1" xfId="570"/>
    <cellStyle name="SAPBEXexcGood2" xfId="571"/>
    <cellStyle name="SAPBEXexcGood3" xfId="572"/>
    <cellStyle name="SAPBEXfilterDrill" xfId="573"/>
    <cellStyle name="SAPBEXfilterItem" xfId="574"/>
    <cellStyle name="SAPBEXfilterText" xfId="575"/>
    <cellStyle name="SAPBEXformats" xfId="576"/>
    <cellStyle name="SAPBEXformats 2" xfId="577"/>
    <cellStyle name="SAPBEXformats 3" xfId="578"/>
    <cellStyle name="SAPBEXformats 3 2" xfId="579"/>
    <cellStyle name="SAPBEXheaderItem" xfId="580"/>
    <cellStyle name="SAPBEXheaderText" xfId="581"/>
    <cellStyle name="SAPBEXHLevel0" xfId="582"/>
    <cellStyle name="SAPBEXHLevel0X" xfId="583"/>
    <cellStyle name="SAPBEXHLevel0X 2" xfId="584"/>
    <cellStyle name="SAPBEXHLevel0X 3" xfId="585"/>
    <cellStyle name="SAPBEXHLevel0X 3 2" xfId="586"/>
    <cellStyle name="SAPBEXHLevel1" xfId="587"/>
    <cellStyle name="SAPBEXHLevel1X" xfId="588"/>
    <cellStyle name="SAPBEXHLevel1X 2" xfId="589"/>
    <cellStyle name="SAPBEXHLevel1X 3" xfId="590"/>
    <cellStyle name="SAPBEXHLevel1X 3 2" xfId="591"/>
    <cellStyle name="SAPBEXHLevel2" xfId="592"/>
    <cellStyle name="SAPBEXHLevel2X" xfId="593"/>
    <cellStyle name="SAPBEXHLevel2X 2" xfId="594"/>
    <cellStyle name="SAPBEXHLevel2X 3" xfId="595"/>
    <cellStyle name="SAPBEXHLevel2X 3 2" xfId="596"/>
    <cellStyle name="SAPBEXHLevel3" xfId="597"/>
    <cellStyle name="SAPBEXHLevel3 2" xfId="598"/>
    <cellStyle name="SAPBEXHLevel3 3" xfId="599"/>
    <cellStyle name="SAPBEXHLevel3 3 2" xfId="600"/>
    <cellStyle name="SAPBEXHLevel3X" xfId="601"/>
    <cellStyle name="SAPBEXHLevel3X 2" xfId="602"/>
    <cellStyle name="SAPBEXHLevel3X 3" xfId="603"/>
    <cellStyle name="SAPBEXHLevel3X 3 2" xfId="604"/>
    <cellStyle name="SAPBEXresData" xfId="605"/>
    <cellStyle name="SAPBEXresDataEmph" xfId="606"/>
    <cellStyle name="SAPBEXresItem" xfId="607"/>
    <cellStyle name="SAPBEXresItemX" xfId="608"/>
    <cellStyle name="SAPBEXstdData" xfId="609"/>
    <cellStyle name="SAPBEXstdDataEmph" xfId="610"/>
    <cellStyle name="SAPBEXstdItem" xfId="611"/>
    <cellStyle name="SAPBEXstdItem 2" xfId="612"/>
    <cellStyle name="SAPBEXstdItem 3" xfId="613"/>
    <cellStyle name="SAPBEXstdItem 3 2" xfId="614"/>
    <cellStyle name="SAPBEXstdItemX" xfId="615"/>
    <cellStyle name="SAPBEXtitle" xfId="616"/>
    <cellStyle name="SAPBEXundefined" xfId="617"/>
    <cellStyle name="section" xfId="618"/>
    <cellStyle name="Title 2" xfId="619"/>
    <cellStyle name="Title 2 2" xfId="620"/>
    <cellStyle name="Total 2" xfId="621"/>
    <cellStyle name="Total 2 2" xfId="622"/>
    <cellStyle name="Total 2 3" xfId="683"/>
    <cellStyle name="Total 2 4" xfId="817"/>
    <cellStyle name="total 3" xfId="623"/>
    <cellStyle name="total 4" xfId="624"/>
    <cellStyle name="total 5" xfId="625"/>
    <cellStyle name="total 6" xfId="626"/>
    <cellStyle name="total 7" xfId="627"/>
    <cellStyle name="total 8" xfId="628"/>
    <cellStyle name="total 9" xfId="629"/>
    <cellStyle name="UNDERLINE" xfId="630"/>
    <cellStyle name="Warning Text 2" xfId="631"/>
    <cellStyle name="Warning Text 2 2" xfId="632"/>
    <cellStyle name="Warning Text 2 3" xfId="684"/>
    <cellStyle name="Warning Text 2 4" xfId="818"/>
    <cellStyle name="Years" xfId="63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6"/>
  <sheetViews>
    <sheetView showGridLines="0" zoomScaleNormal="100" zoomScaleSheetLayoutView="100" workbookViewId="0">
      <selection activeCell="D21" sqref="D21"/>
    </sheetView>
  </sheetViews>
  <sheetFormatPr defaultColWidth="9.140625" defaultRowHeight="11.25" customHeight="1"/>
  <cols>
    <col min="1" max="1" width="48.5703125" style="1" customWidth="1"/>
    <col min="2" max="2" width="10.5703125" style="1" customWidth="1"/>
    <col min="3" max="3" width="9.28515625" style="1" customWidth="1"/>
    <col min="4" max="4" width="7.7109375" style="1" customWidth="1"/>
    <col min="5" max="16384" width="9.140625" style="1"/>
  </cols>
  <sheetData>
    <row r="1" spans="1:3" ht="24" customHeight="1">
      <c r="A1" s="217" t="s">
        <v>148</v>
      </c>
      <c r="B1" s="217"/>
      <c r="C1" s="217"/>
    </row>
    <row r="2" spans="1:3" ht="45">
      <c r="A2" s="2"/>
      <c r="B2" s="3" t="s">
        <v>0</v>
      </c>
      <c r="C2" s="4" t="s">
        <v>1</v>
      </c>
    </row>
    <row r="3" spans="1:3">
      <c r="A3" s="5" t="s">
        <v>2</v>
      </c>
      <c r="B3" s="6">
        <v>36666</v>
      </c>
      <c r="C3" s="7">
        <v>29275</v>
      </c>
    </row>
    <row r="4" spans="1:3">
      <c r="A4" s="8" t="s">
        <v>5</v>
      </c>
      <c r="B4" s="9"/>
      <c r="C4" s="10"/>
    </row>
    <row r="5" spans="1:3">
      <c r="A5" s="11" t="s">
        <v>6</v>
      </c>
      <c r="B5" s="9"/>
      <c r="C5" s="10"/>
    </row>
    <row r="6" spans="1:3" ht="22.5">
      <c r="A6" s="12" t="s">
        <v>154</v>
      </c>
      <c r="B6" s="9">
        <v>11113</v>
      </c>
      <c r="C6" s="10">
        <v>10782</v>
      </c>
    </row>
    <row r="7" spans="1:3">
      <c r="A7" s="13" t="s">
        <v>7</v>
      </c>
      <c r="B7" s="14">
        <v>11113</v>
      </c>
      <c r="C7" s="15">
        <v>10782</v>
      </c>
    </row>
    <row r="8" spans="1:3">
      <c r="A8" s="8" t="s">
        <v>8</v>
      </c>
      <c r="B8" s="16">
        <v>11113</v>
      </c>
      <c r="C8" s="15">
        <v>10782</v>
      </c>
    </row>
    <row r="9" spans="1:3" ht="33.75">
      <c r="A9" s="17" t="s">
        <v>9</v>
      </c>
      <c r="B9" s="9"/>
      <c r="C9" s="10"/>
    </row>
    <row r="10" spans="1:3">
      <c r="A10" s="18" t="s">
        <v>10</v>
      </c>
      <c r="B10" s="9">
        <v>5335</v>
      </c>
      <c r="C10" s="10">
        <v>5445</v>
      </c>
    </row>
    <row r="11" spans="1:3" s="20" customFormat="1">
      <c r="A11" s="19" t="s">
        <v>11</v>
      </c>
      <c r="B11" s="9">
        <v>-5335</v>
      </c>
      <c r="C11" s="10">
        <v>-5445</v>
      </c>
    </row>
    <row r="12" spans="1:3">
      <c r="A12" s="21" t="s">
        <v>12</v>
      </c>
      <c r="B12" s="16">
        <v>0</v>
      </c>
      <c r="C12" s="15">
        <v>0</v>
      </c>
    </row>
    <row r="13" spans="1:3" ht="33.75">
      <c r="A13" s="17" t="s">
        <v>9</v>
      </c>
      <c r="B13" s="9"/>
      <c r="C13" s="10"/>
    </row>
    <row r="14" spans="1:3">
      <c r="A14" s="22" t="s">
        <v>13</v>
      </c>
      <c r="B14" s="9">
        <v>1182</v>
      </c>
      <c r="C14" s="10">
        <v>700</v>
      </c>
    </row>
    <row r="15" spans="1:3">
      <c r="A15" s="18" t="s">
        <v>14</v>
      </c>
      <c r="B15" s="9">
        <v>1140</v>
      </c>
      <c r="C15" s="10">
        <v>656</v>
      </c>
    </row>
    <row r="16" spans="1:3">
      <c r="A16" s="23" t="s">
        <v>15</v>
      </c>
      <c r="B16" s="9">
        <v>5396</v>
      </c>
      <c r="C16" s="10">
        <v>1207</v>
      </c>
    </row>
    <row r="17" spans="1:3">
      <c r="A17" s="21" t="s">
        <v>16</v>
      </c>
      <c r="B17" s="16">
        <v>7718</v>
      </c>
      <c r="C17" s="15">
        <v>2563</v>
      </c>
    </row>
    <row r="18" spans="1:3">
      <c r="A18" s="24" t="s">
        <v>17</v>
      </c>
      <c r="B18" s="16">
        <v>55497</v>
      </c>
      <c r="C18" s="15">
        <v>42620</v>
      </c>
    </row>
    <row r="19" spans="1:3">
      <c r="A19" s="25" t="s">
        <v>18</v>
      </c>
      <c r="B19" s="26"/>
      <c r="C19" s="27"/>
    </row>
    <row r="20" spans="1:3">
      <c r="A20" s="28"/>
      <c r="B20" s="29" t="s">
        <v>19</v>
      </c>
      <c r="C20" s="30" t="s">
        <v>4</v>
      </c>
    </row>
    <row r="21" spans="1:3">
      <c r="A21" s="31" t="s">
        <v>20</v>
      </c>
      <c r="B21" s="32">
        <v>13.4</v>
      </c>
      <c r="C21" s="33">
        <v>13.8</v>
      </c>
    </row>
    <row r="22" spans="1:3" ht="34.5" customHeight="1">
      <c r="A22" s="215" t="s">
        <v>141</v>
      </c>
      <c r="B22" s="215"/>
      <c r="C22" s="215"/>
    </row>
    <row r="23" spans="1:3" ht="33.75" customHeight="1">
      <c r="A23" s="216" t="s">
        <v>142</v>
      </c>
      <c r="B23" s="216"/>
      <c r="C23" s="216"/>
    </row>
    <row r="24" spans="1:3" ht="12" customHeight="1">
      <c r="A24" s="213" t="s">
        <v>143</v>
      </c>
    </row>
    <row r="25" spans="1:3" ht="12" customHeight="1">
      <c r="A25" s="213" t="s">
        <v>21</v>
      </c>
    </row>
    <row r="26" spans="1:3" ht="25.5" customHeight="1">
      <c r="A26" s="214" t="s">
        <v>144</v>
      </c>
      <c r="B26" s="214"/>
      <c r="C26" s="214"/>
    </row>
  </sheetData>
  <mergeCells count="4">
    <mergeCell ref="A26:C26"/>
    <mergeCell ref="A22:C22"/>
    <mergeCell ref="A23:C23"/>
    <mergeCell ref="A1:C1"/>
  </mergeCells>
  <pageMargins left="1.4566929133858268" right="1.4566929133858268" top="0.99" bottom="1.06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showGridLines="0" zoomScaleNormal="100" zoomScaleSheetLayoutView="100" workbookViewId="0">
      <selection activeCell="C23" sqref="C23"/>
    </sheetView>
  </sheetViews>
  <sheetFormatPr defaultRowHeight="11.25" customHeight="1"/>
  <cols>
    <col min="1" max="1" width="29.7109375" style="36" customWidth="1"/>
    <col min="2" max="6" width="7.7109375" style="36" customWidth="1"/>
    <col min="7" max="16384" width="9.140625" style="36"/>
  </cols>
  <sheetData>
    <row r="1" spans="1:6" ht="11.25" customHeight="1">
      <c r="A1" s="34" t="s">
        <v>149</v>
      </c>
      <c r="B1" s="35"/>
      <c r="C1" s="35"/>
      <c r="E1" s="37"/>
    </row>
    <row r="2" spans="1:6" ht="33.75" customHeight="1">
      <c r="A2" s="218" t="s">
        <v>22</v>
      </c>
      <c r="B2" s="218"/>
      <c r="C2" s="218"/>
      <c r="D2" s="218"/>
      <c r="E2" s="218"/>
      <c r="F2" s="218"/>
    </row>
    <row r="3" spans="1:6" ht="45" customHeight="1">
      <c r="A3" s="38"/>
      <c r="B3" s="39" t="s">
        <v>23</v>
      </c>
      <c r="C3" s="40" t="s">
        <v>24</v>
      </c>
      <c r="D3" s="39" t="s">
        <v>25</v>
      </c>
      <c r="E3" s="39" t="s">
        <v>26</v>
      </c>
      <c r="F3" s="39" t="s">
        <v>27</v>
      </c>
    </row>
    <row r="4" spans="1:6" ht="11.25" customHeight="1">
      <c r="A4" s="219" t="s">
        <v>28</v>
      </c>
      <c r="B4" s="219"/>
      <c r="C4" s="219"/>
      <c r="D4" s="219"/>
      <c r="E4" s="219"/>
      <c r="F4" s="219"/>
    </row>
    <row r="5" spans="1:6" ht="11.25" customHeight="1">
      <c r="A5" s="36" t="s">
        <v>29</v>
      </c>
      <c r="B5" s="41"/>
      <c r="C5" s="42"/>
      <c r="D5" s="41"/>
      <c r="E5" s="41"/>
      <c r="F5" s="41"/>
    </row>
    <row r="6" spans="1:6" ht="11.25" customHeight="1">
      <c r="A6" s="43" t="s">
        <v>30</v>
      </c>
      <c r="B6" s="44"/>
      <c r="C6" s="45"/>
      <c r="D6" s="44"/>
      <c r="E6" s="44"/>
      <c r="F6" s="44"/>
    </row>
    <row r="7" spans="1:6" ht="33.75" customHeight="1">
      <c r="A7" s="46" t="s">
        <v>155</v>
      </c>
      <c r="B7" s="47">
        <v>5200</v>
      </c>
      <c r="C7" s="48">
        <v>5308</v>
      </c>
      <c r="D7" s="47">
        <v>5891</v>
      </c>
      <c r="E7" s="47">
        <v>6564</v>
      </c>
      <c r="F7" s="47">
        <v>6562</v>
      </c>
    </row>
    <row r="8" spans="1:6" ht="11.25" customHeight="1">
      <c r="A8" s="43" t="s">
        <v>31</v>
      </c>
      <c r="B8" s="44">
        <v>5335</v>
      </c>
      <c r="C8" s="45">
        <v>5445</v>
      </c>
      <c r="D8" s="44">
        <v>6030</v>
      </c>
      <c r="E8" s="44">
        <v>6705</v>
      </c>
      <c r="F8" s="44">
        <v>6705</v>
      </c>
    </row>
    <row r="9" spans="1:6" ht="11.25" customHeight="1">
      <c r="A9" s="49" t="s">
        <v>32</v>
      </c>
      <c r="B9" s="44">
        <v>6848</v>
      </c>
      <c r="C9" s="45">
        <v>2420</v>
      </c>
      <c r="D9" s="44">
        <v>1877</v>
      </c>
      <c r="E9" s="44">
        <v>1705</v>
      </c>
      <c r="F9" s="44">
        <v>1705</v>
      </c>
    </row>
    <row r="10" spans="1:6" ht="11.25" customHeight="1">
      <c r="A10" s="49" t="s">
        <v>33</v>
      </c>
      <c r="B10" s="44">
        <v>5497</v>
      </c>
      <c r="C10" s="45">
        <v>7228</v>
      </c>
      <c r="D10" s="44">
        <v>4118</v>
      </c>
      <c r="E10" s="44">
        <v>0</v>
      </c>
      <c r="F10" s="44">
        <v>0</v>
      </c>
    </row>
    <row r="11" spans="1:6" ht="11.25" customHeight="1">
      <c r="A11" s="24" t="s">
        <v>34</v>
      </c>
      <c r="B11" s="50">
        <v>22880</v>
      </c>
      <c r="C11" s="51">
        <v>20401</v>
      </c>
      <c r="D11" s="50">
        <v>17916</v>
      </c>
      <c r="E11" s="50">
        <v>14974</v>
      </c>
      <c r="F11" s="50">
        <v>14972</v>
      </c>
    </row>
    <row r="12" spans="1:6" s="55" customFormat="1" ht="11.25" customHeight="1">
      <c r="A12" s="52"/>
      <c r="B12" s="53"/>
      <c r="C12" s="54"/>
      <c r="D12" s="53"/>
      <c r="E12" s="53"/>
      <c r="F12" s="53"/>
    </row>
    <row r="13" spans="1:6" ht="11.25" customHeight="1">
      <c r="A13" s="219" t="s">
        <v>35</v>
      </c>
      <c r="B13" s="219"/>
      <c r="C13" s="219"/>
      <c r="D13" s="219"/>
      <c r="E13" s="219"/>
      <c r="F13" s="219"/>
    </row>
    <row r="14" spans="1:6">
      <c r="A14" s="36" t="s">
        <v>29</v>
      </c>
      <c r="B14" s="56"/>
      <c r="C14" s="57"/>
      <c r="D14" s="56"/>
      <c r="E14" s="56"/>
      <c r="F14" s="56"/>
    </row>
    <row r="15" spans="1:6" ht="11.25" customHeight="1">
      <c r="A15" s="43" t="s">
        <v>30</v>
      </c>
      <c r="B15" s="44">
        <v>5200</v>
      </c>
      <c r="C15" s="45">
        <v>5308</v>
      </c>
      <c r="D15" s="44">
        <v>5891</v>
      </c>
      <c r="E15" s="44">
        <v>6564</v>
      </c>
      <c r="F15" s="44">
        <v>6562</v>
      </c>
    </row>
    <row r="16" spans="1:6" ht="11.25" customHeight="1">
      <c r="A16" s="43" t="s">
        <v>31</v>
      </c>
      <c r="B16" s="44">
        <v>5335</v>
      </c>
      <c r="C16" s="45">
        <v>5445</v>
      </c>
      <c r="D16" s="44">
        <v>6030</v>
      </c>
      <c r="E16" s="44">
        <v>6705</v>
      </c>
      <c r="F16" s="44">
        <v>6705</v>
      </c>
    </row>
    <row r="17" spans="1:6" ht="11.25" customHeight="1">
      <c r="A17" s="49" t="s">
        <v>32</v>
      </c>
      <c r="B17" s="44">
        <v>6848</v>
      </c>
      <c r="C17" s="45">
        <v>2420</v>
      </c>
      <c r="D17" s="44">
        <v>1877</v>
      </c>
      <c r="E17" s="44">
        <v>1705</v>
      </c>
      <c r="F17" s="44">
        <v>1705</v>
      </c>
    </row>
    <row r="18" spans="1:6" ht="11.25" customHeight="1">
      <c r="A18" s="49" t="s">
        <v>33</v>
      </c>
      <c r="B18" s="44">
        <v>5497</v>
      </c>
      <c r="C18" s="45">
        <v>7228</v>
      </c>
      <c r="D18" s="44">
        <v>4118</v>
      </c>
      <c r="E18" s="44">
        <v>0</v>
      </c>
      <c r="F18" s="44">
        <v>0</v>
      </c>
    </row>
    <row r="19" spans="1:6" ht="11.25" customHeight="1">
      <c r="A19" s="58" t="s">
        <v>36</v>
      </c>
      <c r="B19" s="50">
        <v>22880</v>
      </c>
      <c r="C19" s="51">
        <v>20401</v>
      </c>
      <c r="D19" s="50">
        <v>17916</v>
      </c>
      <c r="E19" s="50">
        <v>14974</v>
      </c>
      <c r="F19" s="50">
        <v>14972</v>
      </c>
    </row>
    <row r="20" spans="1:6" ht="11.25" customHeight="1">
      <c r="B20" s="59"/>
      <c r="C20" s="60"/>
      <c r="D20" s="59"/>
      <c r="E20" s="59"/>
      <c r="F20" s="59"/>
    </row>
    <row r="21" spans="1:6" ht="11.25" customHeight="1">
      <c r="A21" s="61"/>
      <c r="B21" s="62" t="s">
        <v>3</v>
      </c>
      <c r="C21" s="63" t="s">
        <v>4</v>
      </c>
    </row>
    <row r="22" spans="1:6" ht="11.25" customHeight="1">
      <c r="A22" s="64" t="s">
        <v>37</v>
      </c>
      <c r="B22" s="65">
        <v>13.36</v>
      </c>
      <c r="C22" s="66">
        <v>13.8</v>
      </c>
    </row>
  </sheetData>
  <mergeCells count="3">
    <mergeCell ref="A2:F2"/>
    <mergeCell ref="A4:F4"/>
    <mergeCell ref="A13:F13"/>
  </mergeCells>
  <pageMargins left="1.4566929133858268" right="1.4566929133858268" top="1.7322834645669292" bottom="1.7322834645669292" header="0.51181102362204722" footer="0.51181102362204722"/>
  <pageSetup paperSize="9" scale="98" orientation="portrait" verticalDpi="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showGridLines="0" zoomScaleNormal="100" zoomScaleSheetLayoutView="100" workbookViewId="0">
      <selection activeCell="H25" sqref="H25"/>
    </sheetView>
  </sheetViews>
  <sheetFormatPr defaultColWidth="8" defaultRowHeight="11.25" customHeight="1"/>
  <cols>
    <col min="1" max="1" width="28" style="67" customWidth="1"/>
    <col min="2" max="6" width="8" style="67" customWidth="1"/>
    <col min="7" max="16384" width="8" style="67"/>
  </cols>
  <sheetData>
    <row r="1" spans="1:6" ht="11.25" customHeight="1">
      <c r="A1" s="223" t="s">
        <v>153</v>
      </c>
      <c r="B1" s="224"/>
      <c r="C1" s="224"/>
      <c r="D1" s="224"/>
      <c r="E1" s="224"/>
      <c r="F1" s="224"/>
    </row>
    <row r="2" spans="1:6" ht="11.25" customHeight="1">
      <c r="A2" s="223" t="s">
        <v>152</v>
      </c>
      <c r="B2" s="224"/>
      <c r="C2" s="224"/>
      <c r="D2" s="224"/>
      <c r="E2" s="224"/>
      <c r="F2" s="224"/>
    </row>
    <row r="3" spans="1:6" ht="22.5" customHeight="1">
      <c r="A3" s="222" t="s">
        <v>38</v>
      </c>
      <c r="B3" s="222"/>
      <c r="C3" s="222"/>
      <c r="D3" s="222"/>
      <c r="E3" s="222"/>
      <c r="F3" s="222"/>
    </row>
    <row r="4" spans="1:6" ht="45" customHeight="1">
      <c r="A4" s="38"/>
      <c r="B4" s="39" t="s">
        <v>23</v>
      </c>
      <c r="C4" s="40" t="s">
        <v>24</v>
      </c>
      <c r="D4" s="39" t="s">
        <v>25</v>
      </c>
      <c r="E4" s="39" t="s">
        <v>26</v>
      </c>
      <c r="F4" s="39" t="s">
        <v>27</v>
      </c>
    </row>
    <row r="5" spans="1:6">
      <c r="A5" s="68" t="s">
        <v>39</v>
      </c>
      <c r="B5" s="69"/>
      <c r="C5" s="70"/>
      <c r="D5" s="71"/>
      <c r="E5" s="69"/>
      <c r="F5" s="69"/>
    </row>
    <row r="6" spans="1:6" ht="11.25" customHeight="1">
      <c r="A6" s="72" t="s">
        <v>40</v>
      </c>
      <c r="B6" s="73">
        <v>1997</v>
      </c>
      <c r="C6" s="74">
        <v>1914</v>
      </c>
      <c r="D6" s="75">
        <v>1847</v>
      </c>
      <c r="E6" s="73">
        <v>1885</v>
      </c>
      <c r="F6" s="73">
        <v>1921</v>
      </c>
    </row>
    <row r="7" spans="1:6" ht="11.25" customHeight="1">
      <c r="A7" s="72" t="s">
        <v>41</v>
      </c>
      <c r="B7" s="73">
        <v>1332</v>
      </c>
      <c r="C7" s="74">
        <v>1283</v>
      </c>
      <c r="D7" s="75">
        <v>1321</v>
      </c>
      <c r="E7" s="73">
        <v>1178</v>
      </c>
      <c r="F7" s="73">
        <v>1329</v>
      </c>
    </row>
    <row r="8" spans="1:6" ht="11.25" customHeight="1">
      <c r="A8" s="72" t="s">
        <v>42</v>
      </c>
      <c r="B8" s="73">
        <v>19325</v>
      </c>
      <c r="C8" s="74">
        <v>17047</v>
      </c>
      <c r="D8" s="75">
        <v>14571</v>
      </c>
      <c r="E8" s="73">
        <v>11724</v>
      </c>
      <c r="F8" s="73">
        <v>11565</v>
      </c>
    </row>
    <row r="9" spans="1:6" ht="11.25" customHeight="1">
      <c r="A9" s="72" t="s">
        <v>43</v>
      </c>
      <c r="B9" s="73">
        <v>226</v>
      </c>
      <c r="C9" s="74">
        <v>157</v>
      </c>
      <c r="D9" s="75">
        <v>177</v>
      </c>
      <c r="E9" s="73">
        <v>187</v>
      </c>
      <c r="F9" s="73">
        <v>157</v>
      </c>
    </row>
    <row r="10" spans="1:6" ht="11.25" customHeight="1">
      <c r="A10" s="68" t="s">
        <v>44</v>
      </c>
      <c r="B10" s="76">
        <v>22880</v>
      </c>
      <c r="C10" s="77">
        <v>20401</v>
      </c>
      <c r="D10" s="78">
        <v>17916</v>
      </c>
      <c r="E10" s="79">
        <v>14974</v>
      </c>
      <c r="F10" s="79">
        <v>14972</v>
      </c>
    </row>
    <row r="11" spans="1:6" ht="11.25" customHeight="1">
      <c r="A11" s="68" t="s">
        <v>45</v>
      </c>
      <c r="B11" s="73"/>
      <c r="C11" s="80"/>
      <c r="D11" s="75"/>
      <c r="E11" s="73"/>
      <c r="F11" s="73"/>
    </row>
    <row r="12" spans="1:6" ht="11.25" customHeight="1">
      <c r="A12" s="68" t="s">
        <v>46</v>
      </c>
      <c r="B12" s="73"/>
      <c r="C12" s="80"/>
      <c r="D12" s="75"/>
      <c r="E12" s="73"/>
      <c r="F12" s="73"/>
    </row>
    <row r="13" spans="1:6" ht="11.25" customHeight="1">
      <c r="A13" s="81" t="s">
        <v>47</v>
      </c>
      <c r="B13" s="73"/>
      <c r="C13" s="80"/>
      <c r="D13" s="75"/>
      <c r="E13" s="73"/>
      <c r="F13" s="73"/>
    </row>
    <row r="14" spans="1:6" ht="11.25" customHeight="1">
      <c r="A14" s="72" t="s">
        <v>13</v>
      </c>
      <c r="B14" s="73">
        <v>1120</v>
      </c>
      <c r="C14" s="74">
        <v>700</v>
      </c>
      <c r="D14" s="75">
        <v>650</v>
      </c>
      <c r="E14" s="73">
        <v>625</v>
      </c>
      <c r="F14" s="73">
        <v>625</v>
      </c>
    </row>
    <row r="15" spans="1:6" ht="11.25" customHeight="1">
      <c r="A15" s="72" t="s">
        <v>48</v>
      </c>
      <c r="B15" s="73">
        <v>5</v>
      </c>
      <c r="C15" s="74">
        <v>5</v>
      </c>
      <c r="D15" s="75">
        <v>5</v>
      </c>
      <c r="E15" s="73">
        <v>5</v>
      </c>
      <c r="F15" s="73">
        <v>5</v>
      </c>
    </row>
    <row r="16" spans="1:6" ht="11.25" customHeight="1">
      <c r="A16" s="72" t="s">
        <v>14</v>
      </c>
      <c r="B16" s="73">
        <v>1140</v>
      </c>
      <c r="C16" s="74">
        <v>656</v>
      </c>
      <c r="D16" s="75">
        <v>812</v>
      </c>
      <c r="E16" s="73">
        <v>824</v>
      </c>
      <c r="F16" s="73">
        <v>824</v>
      </c>
    </row>
    <row r="17" spans="1:6" ht="11.25" customHeight="1">
      <c r="A17" s="72" t="s">
        <v>49</v>
      </c>
      <c r="B17" s="73">
        <v>4583</v>
      </c>
      <c r="C17" s="74">
        <v>1059</v>
      </c>
      <c r="D17" s="75">
        <v>410</v>
      </c>
      <c r="E17" s="73">
        <v>251</v>
      </c>
      <c r="F17" s="73">
        <v>251</v>
      </c>
    </row>
    <row r="18" spans="1:6" ht="11.25" customHeight="1">
      <c r="A18" s="81" t="s">
        <v>50</v>
      </c>
      <c r="B18" s="79">
        <v>6848</v>
      </c>
      <c r="C18" s="82">
        <v>2420</v>
      </c>
      <c r="D18" s="78">
        <v>1877</v>
      </c>
      <c r="E18" s="79">
        <v>1705</v>
      </c>
      <c r="F18" s="79">
        <v>1705</v>
      </c>
    </row>
    <row r="19" spans="1:6" ht="11.25" customHeight="1">
      <c r="A19" s="68" t="s">
        <v>51</v>
      </c>
      <c r="B19" s="83">
        <v>16032</v>
      </c>
      <c r="C19" s="84">
        <v>17981</v>
      </c>
      <c r="D19" s="85">
        <v>16039</v>
      </c>
      <c r="E19" s="83">
        <v>13269</v>
      </c>
      <c r="F19" s="83">
        <v>13267</v>
      </c>
    </row>
    <row r="20" spans="1:6" ht="12.75" customHeight="1">
      <c r="A20" s="72" t="s">
        <v>52</v>
      </c>
      <c r="B20" s="73"/>
      <c r="C20" s="74"/>
      <c r="D20" s="75"/>
      <c r="E20" s="73"/>
      <c r="F20" s="73"/>
    </row>
    <row r="21" spans="1:6" ht="11.25" customHeight="1">
      <c r="A21" s="86" t="s">
        <v>53</v>
      </c>
      <c r="B21" s="73">
        <v>5200</v>
      </c>
      <c r="C21" s="74">
        <v>5308</v>
      </c>
      <c r="D21" s="75">
        <v>5891</v>
      </c>
      <c r="E21" s="73">
        <v>6564</v>
      </c>
      <c r="F21" s="73">
        <v>6562</v>
      </c>
    </row>
    <row r="22" spans="1:6" ht="11.25" customHeight="1">
      <c r="A22" s="86" t="s">
        <v>54</v>
      </c>
      <c r="B22" s="73">
        <v>5335</v>
      </c>
      <c r="C22" s="74">
        <v>5445</v>
      </c>
      <c r="D22" s="75">
        <v>6030</v>
      </c>
      <c r="E22" s="73">
        <v>6705</v>
      </c>
      <c r="F22" s="73">
        <v>6705</v>
      </c>
    </row>
    <row r="23" spans="1:6" ht="12" customHeight="1">
      <c r="A23" s="68" t="s">
        <v>55</v>
      </c>
      <c r="B23" s="79">
        <v>10535</v>
      </c>
      <c r="C23" s="82">
        <v>10753</v>
      </c>
      <c r="D23" s="78">
        <v>11921</v>
      </c>
      <c r="E23" s="79">
        <v>13269</v>
      </c>
      <c r="F23" s="79">
        <v>13267</v>
      </c>
    </row>
    <row r="24" spans="1:6" ht="22.5">
      <c r="A24" s="81" t="s">
        <v>56</v>
      </c>
      <c r="B24" s="83">
        <v>-5497</v>
      </c>
      <c r="C24" s="84">
        <v>-7228</v>
      </c>
      <c r="D24" s="85">
        <v>-4118</v>
      </c>
      <c r="E24" s="83">
        <v>0</v>
      </c>
      <c r="F24" s="83">
        <v>0</v>
      </c>
    </row>
    <row r="25" spans="1:6" ht="33.75">
      <c r="A25" s="87" t="s">
        <v>57</v>
      </c>
      <c r="B25" s="83">
        <v>-5497</v>
      </c>
      <c r="C25" s="84">
        <v>-7228</v>
      </c>
      <c r="D25" s="85">
        <v>-4118</v>
      </c>
      <c r="E25" s="85">
        <v>0</v>
      </c>
      <c r="F25" s="85">
        <v>0</v>
      </c>
    </row>
    <row r="26" spans="1:6" ht="36" customHeight="1">
      <c r="A26" s="220" t="s">
        <v>145</v>
      </c>
      <c r="B26" s="220"/>
      <c r="C26" s="220"/>
      <c r="D26" s="220"/>
      <c r="E26" s="220"/>
      <c r="F26" s="220"/>
    </row>
    <row r="27" spans="1:6" ht="11.25" customHeight="1">
      <c r="A27" s="221" t="s">
        <v>58</v>
      </c>
      <c r="B27" s="221"/>
      <c r="C27" s="221"/>
      <c r="D27" s="221"/>
      <c r="E27" s="221"/>
      <c r="F27" s="221"/>
    </row>
  </sheetData>
  <mergeCells count="5">
    <mergeCell ref="A26:F26"/>
    <mergeCell ref="A27:F27"/>
    <mergeCell ref="A3:F3"/>
    <mergeCell ref="A1:F1"/>
    <mergeCell ref="A2:F2"/>
  </mergeCells>
  <pageMargins left="1.4566929133858268" right="1.4566929133858268" top="1.6929133858267718" bottom="1.6929133858267718" header="0.51181102362204722" footer="0.70866141732283472"/>
  <pageSetup paperSize="9" scale="6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2"/>
  <sheetViews>
    <sheetView showGridLines="0" zoomScaleNormal="100" zoomScaleSheetLayoutView="100" workbookViewId="0">
      <selection activeCell="B30" sqref="B30"/>
    </sheetView>
  </sheetViews>
  <sheetFormatPr defaultColWidth="8" defaultRowHeight="11.25" customHeight="1"/>
  <cols>
    <col min="1" max="1" width="28" style="67" customWidth="1"/>
    <col min="2" max="6" width="8" style="67" customWidth="1"/>
    <col min="7" max="16384" width="8" style="67"/>
  </cols>
  <sheetData>
    <row r="1" spans="1:6" ht="10.5" customHeight="1">
      <c r="A1" s="88" t="s">
        <v>59</v>
      </c>
    </row>
    <row r="2" spans="1:6" ht="10.5" customHeight="1">
      <c r="A2" s="88"/>
    </row>
    <row r="3" spans="1:6" ht="45" customHeight="1">
      <c r="A3" s="89"/>
      <c r="B3" s="90" t="s">
        <v>23</v>
      </c>
      <c r="C3" s="91" t="s">
        <v>24</v>
      </c>
      <c r="D3" s="92" t="s">
        <v>25</v>
      </c>
      <c r="E3" s="90" t="s">
        <v>26</v>
      </c>
      <c r="F3" s="90" t="s">
        <v>27</v>
      </c>
    </row>
    <row r="4" spans="1:6">
      <c r="A4" s="93" t="s">
        <v>60</v>
      </c>
      <c r="B4" s="94"/>
      <c r="C4" s="95"/>
      <c r="D4" s="96"/>
      <c r="E4" s="94"/>
      <c r="F4" s="94"/>
    </row>
    <row r="5" spans="1:6">
      <c r="A5" s="93" t="s">
        <v>61</v>
      </c>
      <c r="B5" s="97"/>
      <c r="C5" s="98"/>
      <c r="D5" s="99"/>
      <c r="E5" s="97"/>
      <c r="F5" s="97"/>
    </row>
    <row r="6" spans="1:6" ht="11.25" customHeight="1">
      <c r="A6" s="100" t="s">
        <v>62</v>
      </c>
      <c r="B6" s="101">
        <v>1643</v>
      </c>
      <c r="C6" s="102">
        <v>1752</v>
      </c>
      <c r="D6" s="103">
        <v>1591</v>
      </c>
      <c r="E6" s="101">
        <v>1503</v>
      </c>
      <c r="F6" s="101">
        <v>1560</v>
      </c>
    </row>
    <row r="7" spans="1:6" ht="11.25" customHeight="1">
      <c r="A7" s="104" t="s">
        <v>63</v>
      </c>
      <c r="B7" s="101">
        <v>2900</v>
      </c>
      <c r="C7" s="102">
        <v>2900</v>
      </c>
      <c r="D7" s="103">
        <v>2900</v>
      </c>
      <c r="E7" s="101">
        <v>2900</v>
      </c>
      <c r="F7" s="101">
        <v>2900</v>
      </c>
    </row>
    <row r="8" spans="1:6" ht="11.25" customHeight="1">
      <c r="A8" s="104" t="s">
        <v>64</v>
      </c>
      <c r="B8" s="101">
        <v>35023</v>
      </c>
      <c r="C8" s="102">
        <v>27523</v>
      </c>
      <c r="D8" s="103">
        <v>23523</v>
      </c>
      <c r="E8" s="101">
        <v>23523</v>
      </c>
      <c r="F8" s="101">
        <v>23523</v>
      </c>
    </row>
    <row r="9" spans="1:6" ht="11.25" customHeight="1">
      <c r="A9" s="105" t="s">
        <v>65</v>
      </c>
      <c r="B9" s="106">
        <v>39566</v>
      </c>
      <c r="C9" s="107">
        <v>32175</v>
      </c>
      <c r="D9" s="108">
        <v>28014</v>
      </c>
      <c r="E9" s="106">
        <v>27926</v>
      </c>
      <c r="F9" s="106">
        <v>27983</v>
      </c>
    </row>
    <row r="10" spans="1:6" ht="11.25" customHeight="1">
      <c r="A10" s="93" t="s">
        <v>66</v>
      </c>
      <c r="B10" s="101"/>
      <c r="C10" s="102"/>
      <c r="D10" s="103"/>
      <c r="E10" s="101"/>
      <c r="F10" s="101"/>
    </row>
    <row r="11" spans="1:6" ht="11.25" customHeight="1">
      <c r="A11" s="100" t="s">
        <v>67</v>
      </c>
      <c r="B11" s="101">
        <v>750</v>
      </c>
      <c r="C11" s="102">
        <v>860</v>
      </c>
      <c r="D11" s="103">
        <v>860</v>
      </c>
      <c r="E11" s="101">
        <v>860</v>
      </c>
      <c r="F11" s="101">
        <v>860</v>
      </c>
    </row>
    <row r="12" spans="1:6" ht="11.25" customHeight="1">
      <c r="A12" s="100" t="s">
        <v>68</v>
      </c>
      <c r="B12" s="101">
        <v>92</v>
      </c>
      <c r="C12" s="102">
        <v>160</v>
      </c>
      <c r="D12" s="103">
        <v>148</v>
      </c>
      <c r="E12" s="101">
        <v>236</v>
      </c>
      <c r="F12" s="101">
        <v>224</v>
      </c>
    </row>
    <row r="13" spans="1:6" ht="11.25" customHeight="1">
      <c r="A13" s="100" t="s">
        <v>69</v>
      </c>
      <c r="B13" s="101">
        <v>314</v>
      </c>
      <c r="C13" s="102">
        <v>299</v>
      </c>
      <c r="D13" s="103">
        <v>354</v>
      </c>
      <c r="E13" s="101">
        <v>354</v>
      </c>
      <c r="F13" s="101">
        <v>309</v>
      </c>
    </row>
    <row r="14" spans="1:6" ht="11.25" customHeight="1">
      <c r="A14" s="100" t="s">
        <v>49</v>
      </c>
      <c r="B14" s="101">
        <v>10</v>
      </c>
      <c r="C14" s="102">
        <v>10</v>
      </c>
      <c r="D14" s="103">
        <v>10</v>
      </c>
      <c r="E14" s="101">
        <v>10</v>
      </c>
      <c r="F14" s="101">
        <v>10</v>
      </c>
    </row>
    <row r="15" spans="1:6" ht="11.25" customHeight="1">
      <c r="A15" s="109" t="s">
        <v>70</v>
      </c>
      <c r="B15" s="106">
        <v>1166</v>
      </c>
      <c r="C15" s="107">
        <v>1329</v>
      </c>
      <c r="D15" s="108">
        <v>1372</v>
      </c>
      <c r="E15" s="106">
        <v>1460</v>
      </c>
      <c r="F15" s="106">
        <v>1403</v>
      </c>
    </row>
    <row r="16" spans="1:6" ht="11.25" customHeight="1">
      <c r="A16" s="110" t="s">
        <v>71</v>
      </c>
      <c r="B16" s="111">
        <v>40732</v>
      </c>
      <c r="C16" s="112">
        <v>33504</v>
      </c>
      <c r="D16" s="113">
        <v>29386</v>
      </c>
      <c r="E16" s="111">
        <v>29386</v>
      </c>
      <c r="F16" s="111">
        <v>29386</v>
      </c>
    </row>
    <row r="17" spans="1:6" ht="11.25" customHeight="1">
      <c r="A17" s="114" t="s">
        <v>72</v>
      </c>
      <c r="B17" s="101"/>
      <c r="C17" s="102"/>
      <c r="D17" s="103"/>
      <c r="E17" s="101"/>
      <c r="F17" s="101"/>
    </row>
    <row r="18" spans="1:6" ht="11.25" customHeight="1">
      <c r="A18" s="93" t="s">
        <v>73</v>
      </c>
      <c r="B18" s="101"/>
      <c r="C18" s="102"/>
      <c r="D18" s="103"/>
      <c r="E18" s="101"/>
      <c r="F18" s="101"/>
    </row>
    <row r="19" spans="1:6" ht="11.25" customHeight="1">
      <c r="A19" s="115" t="s">
        <v>74</v>
      </c>
      <c r="B19" s="101">
        <v>200</v>
      </c>
      <c r="C19" s="102">
        <v>200</v>
      </c>
      <c r="D19" s="103">
        <v>200</v>
      </c>
      <c r="E19" s="101">
        <v>200</v>
      </c>
      <c r="F19" s="101">
        <v>200</v>
      </c>
    </row>
    <row r="20" spans="1:6" ht="11.25" customHeight="1">
      <c r="A20" s="115" t="s">
        <v>75</v>
      </c>
      <c r="B20" s="101">
        <v>4000</v>
      </c>
      <c r="C20" s="102">
        <v>4000</v>
      </c>
      <c r="D20" s="103">
        <v>4000</v>
      </c>
      <c r="E20" s="101">
        <v>4000</v>
      </c>
      <c r="F20" s="101">
        <v>4000</v>
      </c>
    </row>
    <row r="21" spans="1:6" ht="11.25" customHeight="1">
      <c r="A21" s="116" t="s">
        <v>76</v>
      </c>
      <c r="B21" s="106">
        <v>4200</v>
      </c>
      <c r="C21" s="107">
        <v>4200</v>
      </c>
      <c r="D21" s="108">
        <v>4200</v>
      </c>
      <c r="E21" s="106">
        <v>4200</v>
      </c>
      <c r="F21" s="106">
        <v>4200</v>
      </c>
    </row>
    <row r="22" spans="1:6" ht="11.25" customHeight="1">
      <c r="A22" s="114" t="s">
        <v>77</v>
      </c>
      <c r="B22" s="101"/>
      <c r="C22" s="102"/>
      <c r="D22" s="103"/>
      <c r="E22" s="101"/>
      <c r="F22" s="101"/>
    </row>
    <row r="23" spans="1:6" ht="11.25" customHeight="1">
      <c r="A23" s="115" t="s">
        <v>78</v>
      </c>
      <c r="B23" s="101">
        <v>384</v>
      </c>
      <c r="C23" s="102">
        <v>384</v>
      </c>
      <c r="D23" s="103">
        <v>384</v>
      </c>
      <c r="E23" s="101">
        <v>384</v>
      </c>
      <c r="F23" s="101">
        <v>384</v>
      </c>
    </row>
    <row r="24" spans="1:6" ht="11.25" customHeight="1">
      <c r="A24" s="116" t="s">
        <v>79</v>
      </c>
      <c r="B24" s="106">
        <v>384</v>
      </c>
      <c r="C24" s="107">
        <v>384</v>
      </c>
      <c r="D24" s="108">
        <v>384</v>
      </c>
      <c r="E24" s="106">
        <v>384</v>
      </c>
      <c r="F24" s="106">
        <v>384</v>
      </c>
    </row>
    <row r="25" spans="1:6" ht="11.25" customHeight="1">
      <c r="A25" s="114" t="s">
        <v>80</v>
      </c>
      <c r="B25" s="117">
        <v>4584</v>
      </c>
      <c r="C25" s="118">
        <v>4584</v>
      </c>
      <c r="D25" s="119">
        <v>4584</v>
      </c>
      <c r="E25" s="117">
        <v>4584</v>
      </c>
      <c r="F25" s="117">
        <v>4584</v>
      </c>
    </row>
    <row r="26" spans="1:6" ht="11.25" customHeight="1">
      <c r="A26" s="120" t="s">
        <v>81</v>
      </c>
      <c r="B26" s="121">
        <v>36148</v>
      </c>
      <c r="C26" s="122">
        <v>28920</v>
      </c>
      <c r="D26" s="123">
        <v>24802</v>
      </c>
      <c r="E26" s="121">
        <v>24802</v>
      </c>
      <c r="F26" s="121">
        <v>24802</v>
      </c>
    </row>
    <row r="27" spans="1:6" ht="11.25" customHeight="1">
      <c r="A27" s="114" t="s">
        <v>82</v>
      </c>
      <c r="B27" s="124"/>
      <c r="C27" s="125"/>
      <c r="D27" s="126"/>
      <c r="E27" s="124"/>
      <c r="F27" s="124"/>
    </row>
    <row r="28" spans="1:6" ht="11.25" customHeight="1">
      <c r="A28" s="100" t="s">
        <v>33</v>
      </c>
      <c r="B28" s="101">
        <v>255</v>
      </c>
      <c r="C28" s="102">
        <v>255</v>
      </c>
      <c r="D28" s="103">
        <v>255</v>
      </c>
      <c r="E28" s="101">
        <v>255</v>
      </c>
      <c r="F28" s="101">
        <v>255</v>
      </c>
    </row>
    <row r="29" spans="1:6" ht="11.25" customHeight="1">
      <c r="A29" s="115" t="s">
        <v>83</v>
      </c>
      <c r="B29" s="101">
        <v>35893</v>
      </c>
      <c r="C29" s="102">
        <v>28665</v>
      </c>
      <c r="D29" s="103">
        <v>24547</v>
      </c>
      <c r="E29" s="101">
        <v>24547</v>
      </c>
      <c r="F29" s="101">
        <v>24547</v>
      </c>
    </row>
    <row r="30" spans="1:6" ht="11.25" customHeight="1">
      <c r="A30" s="127" t="s">
        <v>84</v>
      </c>
      <c r="B30" s="111">
        <v>36148</v>
      </c>
      <c r="C30" s="112">
        <v>28920</v>
      </c>
      <c r="D30" s="113">
        <v>24802</v>
      </c>
      <c r="E30" s="111">
        <v>24802</v>
      </c>
      <c r="F30" s="111">
        <v>24802</v>
      </c>
    </row>
    <row r="31" spans="1:6" ht="11.25" customHeight="1">
      <c r="A31" s="225" t="s">
        <v>146</v>
      </c>
      <c r="B31" s="225"/>
      <c r="C31" s="225"/>
      <c r="D31" s="225"/>
      <c r="E31" s="225"/>
      <c r="F31" s="225"/>
    </row>
    <row r="32" spans="1:6" ht="11.25" customHeight="1">
      <c r="A32" s="226" t="s">
        <v>58</v>
      </c>
      <c r="B32" s="226"/>
      <c r="C32" s="226"/>
      <c r="D32" s="226"/>
      <c r="E32" s="226"/>
      <c r="F32" s="226"/>
    </row>
  </sheetData>
  <mergeCells count="2">
    <mergeCell ref="A31:F31"/>
    <mergeCell ref="A32:F32"/>
  </mergeCells>
  <pageMargins left="1.4566929133858268" right="1.4566929133858268" top="1.6929133858267718" bottom="1.6929133858267718" header="1.299212598425197" footer="1.299212598425197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4"/>
  <sheetViews>
    <sheetView showGridLines="0" zoomScaleNormal="100" zoomScaleSheetLayoutView="100" workbookViewId="0">
      <selection activeCell="B11" sqref="B11:D13"/>
    </sheetView>
  </sheetViews>
  <sheetFormatPr defaultColWidth="8" defaultRowHeight="11.25" customHeight="1"/>
  <cols>
    <col min="1" max="1" width="41.28515625" style="129" customWidth="1"/>
    <col min="2" max="2" width="8.5703125" style="131" customWidth="1"/>
    <col min="3" max="3" width="10.28515625" style="131" customWidth="1"/>
    <col min="4" max="4" width="8.42578125" style="131" customWidth="1"/>
    <col min="5" max="5" width="5.140625" style="131" customWidth="1"/>
    <col min="6" max="16384" width="8" style="129"/>
  </cols>
  <sheetData>
    <row r="1" spans="1:5" ht="21.75" customHeight="1">
      <c r="A1" s="227" t="s">
        <v>85</v>
      </c>
      <c r="B1" s="227"/>
      <c r="C1" s="227"/>
      <c r="D1" s="227"/>
      <c r="E1" s="128"/>
    </row>
    <row r="2" spans="1:5" ht="11.25" customHeight="1">
      <c r="A2" s="130"/>
    </row>
    <row r="3" spans="1:5" s="136" customFormat="1" ht="45" customHeight="1">
      <c r="A3" s="132"/>
      <c r="B3" s="133" t="s">
        <v>86</v>
      </c>
      <c r="C3" s="134" t="s">
        <v>87</v>
      </c>
      <c r="D3" s="134" t="s">
        <v>88</v>
      </c>
      <c r="E3" s="135"/>
    </row>
    <row r="4" spans="1:5" s="131" customFormat="1">
      <c r="A4" s="137" t="s">
        <v>89</v>
      </c>
      <c r="B4" s="94"/>
      <c r="C4" s="94"/>
      <c r="D4" s="94"/>
      <c r="E4" s="94"/>
    </row>
    <row r="5" spans="1:5">
      <c r="A5" s="138" t="s">
        <v>90</v>
      </c>
      <c r="B5" s="101">
        <v>35893</v>
      </c>
      <c r="C5" s="101">
        <v>255</v>
      </c>
      <c r="D5" s="101">
        <f>+B5+C5</f>
        <v>36148</v>
      </c>
      <c r="E5" s="101"/>
    </row>
    <row r="6" spans="1:5" ht="11.25" customHeight="1">
      <c r="A6" s="139" t="s">
        <v>91</v>
      </c>
      <c r="B6" s="140">
        <v>35893</v>
      </c>
      <c r="C6" s="140">
        <v>255</v>
      </c>
      <c r="D6" s="140">
        <v>36148</v>
      </c>
      <c r="E6" s="141"/>
    </row>
    <row r="7" spans="1:5" ht="11.25" customHeight="1">
      <c r="A7" s="142" t="s">
        <v>92</v>
      </c>
      <c r="B7" s="143"/>
      <c r="C7" s="143"/>
      <c r="D7" s="143"/>
      <c r="E7" s="143"/>
    </row>
    <row r="8" spans="1:5" ht="11.25" customHeight="1">
      <c r="A8" s="144" t="s">
        <v>93</v>
      </c>
      <c r="B8" s="101">
        <v>-7228</v>
      </c>
      <c r="C8" s="101">
        <v>0</v>
      </c>
      <c r="D8" s="101">
        <f>+B8+C8</f>
        <v>-7228</v>
      </c>
      <c r="E8" s="101"/>
    </row>
    <row r="9" spans="1:5" ht="11.25" customHeight="1">
      <c r="A9" s="139" t="s">
        <v>94</v>
      </c>
      <c r="B9" s="145">
        <v>-7228</v>
      </c>
      <c r="C9" s="145">
        <v>0</v>
      </c>
      <c r="D9" s="145">
        <v>-7228</v>
      </c>
      <c r="E9" s="141"/>
    </row>
    <row r="10" spans="1:5">
      <c r="A10" s="146" t="s">
        <v>95</v>
      </c>
      <c r="B10" s="147"/>
      <c r="C10" s="147"/>
      <c r="D10" s="147"/>
      <c r="E10" s="101"/>
    </row>
    <row r="11" spans="1:5">
      <c r="A11" s="146" t="s">
        <v>96</v>
      </c>
      <c r="B11" s="148">
        <v>-7228</v>
      </c>
      <c r="C11" s="148">
        <v>0</v>
      </c>
      <c r="D11" s="148">
        <v>-7228</v>
      </c>
      <c r="E11" s="149"/>
    </row>
    <row r="12" spans="1:5">
      <c r="A12" s="137" t="s">
        <v>97</v>
      </c>
      <c r="B12" s="121">
        <v>28665</v>
      </c>
      <c r="C12" s="121">
        <v>255</v>
      </c>
      <c r="D12" s="121">
        <v>28920</v>
      </c>
      <c r="E12" s="143"/>
    </row>
    <row r="13" spans="1:5" ht="11.25" customHeight="1">
      <c r="A13" s="150" t="s">
        <v>98</v>
      </c>
      <c r="B13" s="121">
        <v>28665</v>
      </c>
      <c r="C13" s="121">
        <v>255</v>
      </c>
      <c r="D13" s="121">
        <v>28920</v>
      </c>
      <c r="E13" s="143"/>
    </row>
    <row r="14" spans="1:5" ht="11.25" customHeight="1">
      <c r="A14" s="213" t="s">
        <v>58</v>
      </c>
    </row>
  </sheetData>
  <mergeCells count="1">
    <mergeCell ref="A1:D1"/>
  </mergeCells>
  <pageMargins left="1.4566929133858268" right="1.4566929133858268" top="1.6929133858267718" bottom="1.6929133858267718" header="1.299212598425197" footer="1.299212598425197"/>
  <pageSetup paperSize="9" scale="97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0"/>
  <sheetViews>
    <sheetView showGridLines="0" zoomScaleNormal="100" zoomScaleSheetLayoutView="100" workbookViewId="0">
      <selection activeCell="K24" sqref="K24"/>
    </sheetView>
  </sheetViews>
  <sheetFormatPr defaultColWidth="8" defaultRowHeight="11.25" customHeight="1"/>
  <cols>
    <col min="1" max="1" width="26.7109375" style="67" customWidth="1"/>
    <col min="2" max="7" width="8.28515625" style="67" customWidth="1"/>
    <col min="8" max="16384" width="8" style="67"/>
  </cols>
  <sheetData>
    <row r="1" spans="1:6" ht="11.25" customHeight="1">
      <c r="A1" s="88" t="s">
        <v>99</v>
      </c>
    </row>
    <row r="2" spans="1:6" ht="11.25" customHeight="1">
      <c r="A2" s="88"/>
    </row>
    <row r="3" spans="1:6" ht="45" customHeight="1">
      <c r="A3" s="89"/>
      <c r="B3" s="90" t="s">
        <v>23</v>
      </c>
      <c r="C3" s="91" t="s">
        <v>24</v>
      </c>
      <c r="D3" s="90" t="s">
        <v>25</v>
      </c>
      <c r="E3" s="90" t="s">
        <v>26</v>
      </c>
      <c r="F3" s="90" t="s">
        <v>27</v>
      </c>
    </row>
    <row r="4" spans="1:6">
      <c r="A4" s="151" t="s">
        <v>100</v>
      </c>
      <c r="B4" s="94"/>
      <c r="C4" s="95"/>
      <c r="D4" s="96"/>
      <c r="E4" s="94"/>
      <c r="F4" s="94"/>
    </row>
    <row r="5" spans="1:6">
      <c r="A5" s="152" t="s">
        <v>101</v>
      </c>
      <c r="B5" s="97"/>
      <c r="C5" s="98"/>
      <c r="D5" s="99"/>
      <c r="E5" s="97"/>
      <c r="F5" s="97"/>
    </row>
    <row r="6" spans="1:6" ht="11.25" customHeight="1">
      <c r="A6" s="153" t="s">
        <v>54</v>
      </c>
      <c r="B6" s="101">
        <v>5511</v>
      </c>
      <c r="C6" s="102">
        <v>5445</v>
      </c>
      <c r="D6" s="103">
        <v>6030</v>
      </c>
      <c r="E6" s="101">
        <v>6705</v>
      </c>
      <c r="F6" s="101">
        <v>6705</v>
      </c>
    </row>
    <row r="7" spans="1:6" ht="11.25" customHeight="1">
      <c r="A7" s="153" t="s">
        <v>29</v>
      </c>
      <c r="B7" s="101">
        <v>5602</v>
      </c>
      <c r="C7" s="102">
        <v>5337</v>
      </c>
      <c r="D7" s="103">
        <v>5921</v>
      </c>
      <c r="E7" s="101">
        <v>6596</v>
      </c>
      <c r="F7" s="101">
        <v>6595</v>
      </c>
    </row>
    <row r="8" spans="1:6" ht="11.25" customHeight="1">
      <c r="A8" s="153" t="s">
        <v>13</v>
      </c>
      <c r="B8" s="101">
        <v>1182</v>
      </c>
      <c r="C8" s="102">
        <v>700</v>
      </c>
      <c r="D8" s="103">
        <v>650</v>
      </c>
      <c r="E8" s="101">
        <v>625</v>
      </c>
      <c r="F8" s="101">
        <v>625</v>
      </c>
    </row>
    <row r="9" spans="1:6" ht="11.25" customHeight="1">
      <c r="A9" s="153" t="s">
        <v>102</v>
      </c>
      <c r="B9" s="101">
        <v>1478</v>
      </c>
      <c r="C9" s="102">
        <v>1693</v>
      </c>
      <c r="D9" s="103">
        <v>1490</v>
      </c>
      <c r="E9" s="101">
        <v>1210</v>
      </c>
      <c r="F9" s="101">
        <v>1191</v>
      </c>
    </row>
    <row r="10" spans="1:6" ht="11.25" customHeight="1">
      <c r="A10" s="153" t="s">
        <v>15</v>
      </c>
      <c r="B10" s="101">
        <v>6536</v>
      </c>
      <c r="C10" s="102">
        <v>1863</v>
      </c>
      <c r="D10" s="103">
        <v>1320</v>
      </c>
      <c r="E10" s="101">
        <v>1156</v>
      </c>
      <c r="F10" s="101">
        <v>1155</v>
      </c>
    </row>
    <row r="11" spans="1:6" ht="11.25" customHeight="1">
      <c r="A11" s="154" t="s">
        <v>103</v>
      </c>
      <c r="B11" s="106">
        <v>20309</v>
      </c>
      <c r="C11" s="107">
        <v>15038</v>
      </c>
      <c r="D11" s="108">
        <v>15411</v>
      </c>
      <c r="E11" s="106">
        <v>16292</v>
      </c>
      <c r="F11" s="106">
        <v>16271</v>
      </c>
    </row>
    <row r="12" spans="1:6" ht="11.25" customHeight="1">
      <c r="A12" s="152" t="s">
        <v>104</v>
      </c>
      <c r="B12" s="101"/>
      <c r="C12" s="102"/>
      <c r="D12" s="103"/>
      <c r="E12" s="101"/>
      <c r="F12" s="101"/>
    </row>
    <row r="13" spans="1:6" ht="11.25" customHeight="1">
      <c r="A13" s="153" t="s">
        <v>105</v>
      </c>
      <c r="B13" s="101">
        <v>1956</v>
      </c>
      <c r="C13" s="102">
        <v>1914</v>
      </c>
      <c r="D13" s="103">
        <v>1847</v>
      </c>
      <c r="E13" s="101">
        <v>1884</v>
      </c>
      <c r="F13" s="101">
        <v>1922</v>
      </c>
    </row>
    <row r="14" spans="1:6" ht="11.25" customHeight="1">
      <c r="A14" s="153" t="s">
        <v>74</v>
      </c>
      <c r="B14" s="101">
        <v>1516</v>
      </c>
      <c r="C14" s="102">
        <v>1413</v>
      </c>
      <c r="D14" s="103">
        <v>1447</v>
      </c>
      <c r="E14" s="101">
        <v>1295</v>
      </c>
      <c r="F14" s="101">
        <v>1440</v>
      </c>
    </row>
    <row r="15" spans="1:6" ht="11.25" customHeight="1">
      <c r="A15" s="155" t="s">
        <v>75</v>
      </c>
      <c r="B15" s="101">
        <v>21022</v>
      </c>
      <c r="C15" s="102">
        <v>18752</v>
      </c>
      <c r="D15" s="103">
        <v>16028</v>
      </c>
      <c r="E15" s="101">
        <v>12896</v>
      </c>
      <c r="F15" s="101">
        <v>12722</v>
      </c>
    </row>
    <row r="16" spans="1:6" ht="11.25" customHeight="1">
      <c r="A16" s="153" t="s">
        <v>49</v>
      </c>
      <c r="B16" s="101">
        <v>30</v>
      </c>
      <c r="C16" s="102">
        <v>30</v>
      </c>
      <c r="D16" s="103">
        <v>30</v>
      </c>
      <c r="E16" s="101">
        <v>30</v>
      </c>
      <c r="F16" s="101">
        <v>30</v>
      </c>
    </row>
    <row r="17" spans="1:7" ht="11.25" customHeight="1">
      <c r="A17" s="156" t="s">
        <v>106</v>
      </c>
      <c r="B17" s="106">
        <v>24524</v>
      </c>
      <c r="C17" s="107">
        <v>22109</v>
      </c>
      <c r="D17" s="108">
        <v>19352</v>
      </c>
      <c r="E17" s="106">
        <v>16105</v>
      </c>
      <c r="F17" s="106">
        <v>16114</v>
      </c>
    </row>
    <row r="18" spans="1:7" ht="22.5">
      <c r="A18" s="157" t="s">
        <v>107</v>
      </c>
      <c r="B18" s="121">
        <v>-4215</v>
      </c>
      <c r="C18" s="122">
        <v>-7071</v>
      </c>
      <c r="D18" s="123">
        <v>-3941</v>
      </c>
      <c r="E18" s="121">
        <v>187</v>
      </c>
      <c r="F18" s="121">
        <v>157</v>
      </c>
    </row>
    <row r="19" spans="1:7" ht="11.25" customHeight="1">
      <c r="A19" s="151" t="s">
        <v>108</v>
      </c>
      <c r="B19" s="101"/>
      <c r="C19" s="102"/>
      <c r="D19" s="103"/>
      <c r="E19" s="101"/>
      <c r="F19" s="101"/>
    </row>
    <row r="20" spans="1:7" ht="11.25" customHeight="1">
      <c r="A20" s="151" t="s">
        <v>101</v>
      </c>
      <c r="B20" s="101"/>
      <c r="C20" s="102"/>
      <c r="D20" s="103"/>
      <c r="E20" s="101"/>
      <c r="F20" s="101"/>
    </row>
    <row r="21" spans="1:7" ht="11.25" customHeight="1">
      <c r="A21" s="158" t="s">
        <v>64</v>
      </c>
      <c r="B21" s="101">
        <v>0</v>
      </c>
      <c r="C21" s="102">
        <v>7500</v>
      </c>
      <c r="D21" s="103">
        <v>4000</v>
      </c>
      <c r="E21" s="101">
        <v>0</v>
      </c>
      <c r="F21" s="101">
        <v>0</v>
      </c>
    </row>
    <row r="22" spans="1:7" ht="11.25" customHeight="1">
      <c r="A22" s="154" t="s">
        <v>103</v>
      </c>
      <c r="B22" s="106">
        <v>0</v>
      </c>
      <c r="C22" s="107">
        <v>7500</v>
      </c>
      <c r="D22" s="108">
        <v>4000</v>
      </c>
      <c r="E22" s="106">
        <v>0</v>
      </c>
      <c r="F22" s="106">
        <v>0</v>
      </c>
    </row>
    <row r="23" spans="1:7" ht="11.25" customHeight="1">
      <c r="A23" s="151" t="s">
        <v>104</v>
      </c>
      <c r="B23" s="141"/>
      <c r="C23" s="159"/>
      <c r="D23" s="160"/>
      <c r="E23" s="141"/>
      <c r="F23" s="141"/>
    </row>
    <row r="24" spans="1:7" ht="22.5">
      <c r="A24" s="158" t="s">
        <v>109</v>
      </c>
      <c r="B24" s="101">
        <v>400</v>
      </c>
      <c r="C24" s="102">
        <v>320</v>
      </c>
      <c r="D24" s="103">
        <v>220</v>
      </c>
      <c r="E24" s="101">
        <v>275</v>
      </c>
      <c r="F24" s="101">
        <v>100</v>
      </c>
    </row>
    <row r="25" spans="1:7" ht="11.25" customHeight="1">
      <c r="A25" s="154" t="s">
        <v>106</v>
      </c>
      <c r="B25" s="106">
        <v>400</v>
      </c>
      <c r="C25" s="107">
        <v>320</v>
      </c>
      <c r="D25" s="108">
        <v>220</v>
      </c>
      <c r="E25" s="106">
        <v>275</v>
      </c>
      <c r="F25" s="106">
        <v>100</v>
      </c>
      <c r="G25" s="161"/>
    </row>
    <row r="26" spans="1:7" ht="22.5">
      <c r="A26" s="157" t="s">
        <v>110</v>
      </c>
      <c r="B26" s="121">
        <v>-400</v>
      </c>
      <c r="C26" s="122">
        <v>7180</v>
      </c>
      <c r="D26" s="123">
        <v>3780</v>
      </c>
      <c r="E26" s="121">
        <v>-275</v>
      </c>
      <c r="F26" s="121">
        <v>-100</v>
      </c>
    </row>
    <row r="27" spans="1:7" ht="11.25" customHeight="1">
      <c r="A27" s="162" t="s">
        <v>111</v>
      </c>
      <c r="B27" s="163">
        <v>-4615</v>
      </c>
      <c r="C27" s="164">
        <v>109</v>
      </c>
      <c r="D27" s="165">
        <v>-161</v>
      </c>
      <c r="E27" s="163">
        <v>-88</v>
      </c>
      <c r="F27" s="163">
        <v>57</v>
      </c>
    </row>
    <row r="28" spans="1:7" ht="22.5">
      <c r="A28" s="158" t="s">
        <v>112</v>
      </c>
      <c r="B28" s="101">
        <v>6258</v>
      </c>
      <c r="C28" s="102">
        <v>1643</v>
      </c>
      <c r="D28" s="103">
        <v>1752</v>
      </c>
      <c r="E28" s="101">
        <v>1591</v>
      </c>
      <c r="F28" s="101">
        <v>1503</v>
      </c>
    </row>
    <row r="29" spans="1:7" ht="22.5">
      <c r="A29" s="166" t="s">
        <v>113</v>
      </c>
      <c r="B29" s="111">
        <v>1643</v>
      </c>
      <c r="C29" s="112">
        <v>1752</v>
      </c>
      <c r="D29" s="113">
        <v>1591</v>
      </c>
      <c r="E29" s="111">
        <v>1503</v>
      </c>
      <c r="F29" s="111">
        <v>1560</v>
      </c>
    </row>
    <row r="30" spans="1:7" ht="11.25" customHeight="1">
      <c r="A30" s="213" t="s">
        <v>147</v>
      </c>
    </row>
  </sheetData>
  <pageMargins left="1.4566929133858268" right="1.28" top="1.6929133858267718" bottom="1.6929133858267718" header="1.299212598425197" footer="1.299212598425197"/>
  <pageSetup paperSize="9" scale="97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1"/>
  <sheetViews>
    <sheetView showGridLines="0" zoomScaleNormal="100" zoomScaleSheetLayoutView="100" workbookViewId="0">
      <selection activeCell="B9" sqref="B9:F9"/>
    </sheetView>
  </sheetViews>
  <sheetFormatPr defaultRowHeight="11.25" customHeight="1"/>
  <cols>
    <col min="1" max="1" width="27.85546875" style="167" customWidth="1"/>
    <col min="2" max="2" width="8" style="167" customWidth="1"/>
    <col min="3" max="4" width="7.85546875" style="168" customWidth="1"/>
    <col min="5" max="5" width="8" style="168" customWidth="1"/>
    <col min="6" max="6" width="8.28515625" style="168" customWidth="1"/>
    <col min="7" max="16384" width="9.140625" style="168"/>
  </cols>
  <sheetData>
    <row r="1" spans="1:6" ht="11.25" customHeight="1">
      <c r="A1" s="169" t="s">
        <v>114</v>
      </c>
      <c r="B1" s="170"/>
      <c r="C1" s="171"/>
      <c r="D1" s="170"/>
      <c r="E1" s="170"/>
      <c r="F1" s="170"/>
    </row>
    <row r="2" spans="1:6" ht="11.25" customHeight="1">
      <c r="A2" s="169"/>
      <c r="B2" s="170"/>
      <c r="C2" s="171"/>
      <c r="D2" s="170"/>
      <c r="E2" s="170"/>
      <c r="F2" s="170"/>
    </row>
    <row r="3" spans="1:6" ht="45" customHeight="1">
      <c r="A3" s="89"/>
      <c r="B3" s="90" t="s">
        <v>23</v>
      </c>
      <c r="C3" s="91" t="s">
        <v>24</v>
      </c>
      <c r="D3" s="90" t="s">
        <v>25</v>
      </c>
      <c r="E3" s="90" t="s">
        <v>26</v>
      </c>
      <c r="F3" s="90" t="s">
        <v>27</v>
      </c>
    </row>
    <row r="4" spans="1:6" ht="15">
      <c r="A4" s="172" t="s">
        <v>115</v>
      </c>
      <c r="B4" s="173"/>
      <c r="C4" s="174"/>
      <c r="D4" s="175"/>
      <c r="E4" s="173"/>
      <c r="F4" s="173"/>
    </row>
    <row r="5" spans="1:6" ht="25.5" customHeight="1">
      <c r="A5" s="176" t="s">
        <v>116</v>
      </c>
      <c r="B5" s="177">
        <v>400</v>
      </c>
      <c r="C5" s="178">
        <v>320</v>
      </c>
      <c r="D5" s="179">
        <v>220</v>
      </c>
      <c r="E5" s="177">
        <v>275</v>
      </c>
      <c r="F5" s="177">
        <v>100</v>
      </c>
    </row>
    <row r="6" spans="1:6" ht="11.25" customHeight="1">
      <c r="A6" s="180" t="s">
        <v>117</v>
      </c>
      <c r="B6" s="181">
        <v>400</v>
      </c>
      <c r="C6" s="182">
        <v>320</v>
      </c>
      <c r="D6" s="183">
        <v>220</v>
      </c>
      <c r="E6" s="181">
        <v>275</v>
      </c>
      <c r="F6" s="181">
        <v>100</v>
      </c>
    </row>
    <row r="7" spans="1:6" ht="34.5">
      <c r="A7" s="184" t="s">
        <v>118</v>
      </c>
      <c r="B7" s="185"/>
      <c r="C7" s="186"/>
      <c r="D7" s="187"/>
      <c r="E7" s="185"/>
      <c r="F7" s="185"/>
    </row>
    <row r="8" spans="1:6" ht="11.25" customHeight="1">
      <c r="A8" s="188" t="s">
        <v>119</v>
      </c>
      <c r="B8" s="189">
        <f>+B5</f>
        <v>400</v>
      </c>
      <c r="C8" s="186">
        <f t="shared" ref="C8:F8" si="0">+C5</f>
        <v>320</v>
      </c>
      <c r="D8" s="190">
        <f t="shared" si="0"/>
        <v>220</v>
      </c>
      <c r="E8" s="189">
        <f t="shared" si="0"/>
        <v>275</v>
      </c>
      <c r="F8" s="189">
        <f t="shared" si="0"/>
        <v>100</v>
      </c>
    </row>
    <row r="9" spans="1:6" ht="11.25" customHeight="1">
      <c r="A9" s="191" t="s">
        <v>120</v>
      </c>
      <c r="B9" s="192">
        <v>400</v>
      </c>
      <c r="C9" s="182">
        <v>320</v>
      </c>
      <c r="D9" s="193">
        <v>220</v>
      </c>
      <c r="E9" s="192">
        <v>275</v>
      </c>
      <c r="F9" s="192">
        <v>100</v>
      </c>
    </row>
    <row r="10" spans="1:6" ht="24" customHeight="1">
      <c r="A10" s="228" t="s">
        <v>150</v>
      </c>
      <c r="B10" s="228"/>
      <c r="C10" s="228"/>
      <c r="D10" s="228"/>
      <c r="E10" s="228"/>
      <c r="F10" s="228"/>
    </row>
    <row r="11" spans="1:6" ht="21.75" customHeight="1">
      <c r="A11" s="214" t="s">
        <v>151</v>
      </c>
      <c r="B11" s="214"/>
      <c r="C11" s="214"/>
      <c r="D11" s="214"/>
      <c r="E11" s="214"/>
      <c r="F11" s="214"/>
    </row>
  </sheetData>
  <mergeCells count="2">
    <mergeCell ref="A10:F10"/>
    <mergeCell ref="A11:F1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18"/>
  <sheetViews>
    <sheetView showGridLines="0" tabSelected="1" zoomScaleNormal="100" zoomScaleSheetLayoutView="100" workbookViewId="0">
      <selection activeCell="J20" sqref="J20"/>
    </sheetView>
  </sheetViews>
  <sheetFormatPr defaultRowHeight="11.25"/>
  <cols>
    <col min="1" max="1" width="24.85546875" style="195" customWidth="1"/>
    <col min="2" max="5" width="8.5703125" style="195" customWidth="1"/>
    <col min="6" max="7" width="8.5703125" style="196" customWidth="1"/>
    <col min="8" max="16384" width="9.140625" style="195"/>
  </cols>
  <sheetData>
    <row r="1" spans="1:7">
      <c r="A1" s="194" t="s">
        <v>121</v>
      </c>
    </row>
    <row r="2" spans="1:7" s="197" customFormat="1" ht="56.25">
      <c r="A2" s="198"/>
      <c r="B2" s="199" t="s">
        <v>122</v>
      </c>
      <c r="C2" s="199" t="s">
        <v>123</v>
      </c>
      <c r="D2" s="199" t="s">
        <v>124</v>
      </c>
      <c r="E2" s="199" t="s">
        <v>125</v>
      </c>
      <c r="F2" s="199" t="s">
        <v>126</v>
      </c>
      <c r="G2" s="200"/>
    </row>
    <row r="3" spans="1:7">
      <c r="A3" s="201" t="s">
        <v>127</v>
      </c>
      <c r="B3" s="202"/>
      <c r="C3" s="202"/>
      <c r="D3" s="202"/>
      <c r="E3" s="202"/>
    </row>
    <row r="4" spans="1:7">
      <c r="A4" s="203" t="s">
        <v>128</v>
      </c>
      <c r="B4" s="204">
        <v>190</v>
      </c>
      <c r="C4" s="204">
        <v>580</v>
      </c>
      <c r="D4" s="204">
        <v>269</v>
      </c>
      <c r="E4" s="204">
        <v>557</v>
      </c>
      <c r="F4" s="204">
        <f>SUM(B4:E4)</f>
        <v>1596</v>
      </c>
      <c r="G4" s="204"/>
    </row>
    <row r="5" spans="1:7" ht="33.75">
      <c r="A5" s="205" t="s">
        <v>129</v>
      </c>
      <c r="B5" s="204">
        <v>0</v>
      </c>
      <c r="C5" s="204">
        <v>-20</v>
      </c>
      <c r="D5" s="204">
        <v>-177</v>
      </c>
      <c r="E5" s="204">
        <v>-243</v>
      </c>
      <c r="F5" s="204">
        <f>SUM(B5:E5)</f>
        <v>-440</v>
      </c>
      <c r="G5" s="204"/>
    </row>
    <row r="6" spans="1:7" ht="11.25" customHeight="1">
      <c r="A6" s="206" t="s">
        <v>130</v>
      </c>
      <c r="B6" s="207">
        <v>190</v>
      </c>
      <c r="C6" s="207">
        <v>560</v>
      </c>
      <c r="D6" s="207">
        <v>92</v>
      </c>
      <c r="E6" s="207">
        <v>314</v>
      </c>
      <c r="F6" s="207">
        <v>1156</v>
      </c>
      <c r="G6" s="208"/>
    </row>
    <row r="7" spans="1:7" ht="11.25" customHeight="1">
      <c r="A7" s="206" t="s">
        <v>131</v>
      </c>
      <c r="B7" s="204"/>
      <c r="C7" s="204"/>
      <c r="D7" s="204"/>
      <c r="E7" s="204"/>
      <c r="F7" s="204"/>
      <c r="G7" s="204"/>
    </row>
    <row r="8" spans="1:7" ht="22.5">
      <c r="A8" s="209" t="s">
        <v>132</v>
      </c>
      <c r="B8" s="204"/>
      <c r="C8" s="204"/>
      <c r="D8" s="204"/>
      <c r="E8" s="204"/>
      <c r="F8" s="204"/>
      <c r="G8" s="204"/>
    </row>
    <row r="9" spans="1:7" ht="11.25" customHeight="1">
      <c r="A9" s="203" t="s">
        <v>133</v>
      </c>
      <c r="B9" s="204">
        <v>0</v>
      </c>
      <c r="C9" s="204">
        <v>130</v>
      </c>
      <c r="D9" s="204">
        <v>105</v>
      </c>
      <c r="E9" s="204">
        <v>85</v>
      </c>
      <c r="F9" s="204">
        <f>SUM(B9:E9)</f>
        <v>320</v>
      </c>
      <c r="G9" s="204"/>
    </row>
    <row r="10" spans="1:7" ht="11.25" customHeight="1">
      <c r="A10" s="209" t="s">
        <v>134</v>
      </c>
      <c r="B10" s="210">
        <v>0</v>
      </c>
      <c r="C10" s="210">
        <v>130</v>
      </c>
      <c r="D10" s="210">
        <v>105</v>
      </c>
      <c r="E10" s="210">
        <v>85</v>
      </c>
      <c r="F10" s="207">
        <v>320</v>
      </c>
      <c r="G10" s="208"/>
    </row>
    <row r="11" spans="1:7" ht="11.25" customHeight="1">
      <c r="A11" s="209" t="s">
        <v>135</v>
      </c>
      <c r="B11" s="211"/>
      <c r="C11" s="211"/>
      <c r="D11" s="211"/>
      <c r="E11" s="211"/>
      <c r="F11" s="208"/>
      <c r="G11" s="208"/>
    </row>
    <row r="12" spans="1:7" ht="11.25" customHeight="1">
      <c r="A12" s="203" t="s">
        <v>136</v>
      </c>
      <c r="B12" s="204">
        <v>0</v>
      </c>
      <c r="C12" s="204">
        <v>-20</v>
      </c>
      <c r="D12" s="204">
        <v>-37</v>
      </c>
      <c r="E12" s="204">
        <v>-100</v>
      </c>
      <c r="F12" s="204">
        <f>SUM(B12:E12)</f>
        <v>-157</v>
      </c>
      <c r="G12" s="204"/>
    </row>
    <row r="13" spans="1:7">
      <c r="A13" s="209" t="s">
        <v>137</v>
      </c>
      <c r="B13" s="207">
        <v>0</v>
      </c>
      <c r="C13" s="207">
        <v>-20</v>
      </c>
      <c r="D13" s="207">
        <v>-37</v>
      </c>
      <c r="E13" s="207">
        <v>-100</v>
      </c>
      <c r="F13" s="207">
        <v>-157</v>
      </c>
      <c r="G13" s="208"/>
    </row>
    <row r="14" spans="1:7" ht="11.25" customHeight="1">
      <c r="A14" s="206" t="s">
        <v>138</v>
      </c>
      <c r="B14" s="204"/>
      <c r="C14" s="204"/>
      <c r="D14" s="204"/>
      <c r="E14" s="204"/>
      <c r="F14" s="204"/>
      <c r="G14" s="204"/>
    </row>
    <row r="15" spans="1:7" ht="11.25" customHeight="1">
      <c r="A15" s="203" t="s">
        <v>139</v>
      </c>
      <c r="B15" s="204">
        <v>190</v>
      </c>
      <c r="C15" s="204">
        <v>710</v>
      </c>
      <c r="D15" s="204">
        <v>374</v>
      </c>
      <c r="E15" s="204">
        <v>642</v>
      </c>
      <c r="F15" s="204">
        <v>1916</v>
      </c>
      <c r="G15" s="204"/>
    </row>
    <row r="16" spans="1:7" ht="33.75">
      <c r="A16" s="205" t="s">
        <v>129</v>
      </c>
      <c r="B16" s="204">
        <v>0</v>
      </c>
      <c r="C16" s="204">
        <v>-40</v>
      </c>
      <c r="D16" s="204">
        <v>-214</v>
      </c>
      <c r="E16" s="204">
        <v>-343</v>
      </c>
      <c r="F16" s="204">
        <v>-597</v>
      </c>
      <c r="G16" s="204"/>
    </row>
    <row r="17" spans="1:7">
      <c r="A17" s="212" t="s">
        <v>140</v>
      </c>
      <c r="B17" s="207">
        <v>190</v>
      </c>
      <c r="C17" s="207">
        <v>670</v>
      </c>
      <c r="D17" s="207">
        <v>160</v>
      </c>
      <c r="E17" s="207">
        <v>299</v>
      </c>
      <c r="F17" s="207">
        <v>1319</v>
      </c>
      <c r="G17" s="208"/>
    </row>
    <row r="18" spans="1:7">
      <c r="A18" s="229" t="s">
        <v>58</v>
      </c>
      <c r="B18" s="229"/>
      <c r="C18" s="229"/>
      <c r="D18" s="229"/>
      <c r="E18" s="229"/>
      <c r="F18" s="229"/>
    </row>
  </sheetData>
  <mergeCells count="1">
    <mergeCell ref="A18:F18"/>
  </mergeCells>
  <pageMargins left="0.39370078740157483" right="0.39370078740157483" top="0.55118110236220474" bottom="0.62992125984251968" header="0.51181102362204722" footer="0.51181102362204722"/>
  <pageSetup paperSize="9" scale="88" orientation="portrait" verticalDpi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CRDC 1.1</vt:lpstr>
      <vt:lpstr>CRDC 2.1</vt:lpstr>
      <vt:lpstr>CRDC 3.1</vt:lpstr>
      <vt:lpstr>CRDC 3.2</vt:lpstr>
      <vt:lpstr>CRDC 3.3</vt:lpstr>
      <vt:lpstr>CRDC 3.4</vt:lpstr>
      <vt:lpstr>CRDC 3.5</vt:lpstr>
      <vt:lpstr>CRDC  3.6</vt:lpstr>
      <vt:lpstr>'CRDC  3.6'!Print_Area</vt:lpstr>
      <vt:lpstr>'CRDC 1.1'!Print_Area</vt:lpstr>
      <vt:lpstr>'CRDC 2.1'!Print_Area</vt:lpstr>
      <vt:lpstr>'CRDC 3.1'!Print_Area</vt:lpstr>
      <vt:lpstr>'CRDC 3.2'!Print_Area</vt:lpstr>
      <vt:lpstr>'CRDC 3.3'!Print_Area</vt:lpstr>
      <vt:lpstr>'CRDC 3.4'!Print_Area</vt:lpstr>
      <vt:lpstr>'CRDC 3.5'!Print_Area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2016-05-03T03:42:54Z</dcterms:created>
  <dcterms:modified xsi:type="dcterms:W3CDTF">2016-05-03T03:43:06Z</dcterms:modified>
</cp:coreProperties>
</file>