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470C7AE2-2640-43B2-B7D8-B7EB543421E9}" xr6:coauthVersionLast="47" xr6:coauthVersionMax="47" xr10:uidLastSave="{00000000-0000-0000-0000-000000000000}"/>
  <bookViews>
    <workbookView xWindow="-120" yWindow="-120" windowWidth="38640" windowHeight="21240" tabRatio="306" xr2:uid="{00000000-000D-0000-FFFF-FFFF00000000}"/>
  </bookViews>
  <sheets>
    <sheet name="Notes" sheetId="5" r:id="rId1"/>
    <sheet name="Table 1" sheetId="6" r:id="rId2"/>
  </sheets>
  <definedNames>
    <definedName name="_xlnm.Print_Titles" localSheetId="1">'Table 1'!$A:$B,'Table 1'!$1:$2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" i="6" l="1"/>
</calcChain>
</file>

<file path=xl/sharedStrings.xml><?xml version="1.0" encoding="utf-8"?>
<sst xmlns="http://schemas.openxmlformats.org/spreadsheetml/2006/main" count="115" uniqueCount="52">
  <si>
    <t>2001–02</t>
  </si>
  <si>
    <t>2002–03</t>
  </si>
  <si>
    <t>2003–04</t>
  </si>
  <si>
    <t>2004–05</t>
  </si>
  <si>
    <t>Tax Office processed liabilities</t>
  </si>
  <si>
    <t>Gross GST payable</t>
  </si>
  <si>
    <t>$m</t>
  </si>
  <si>
    <t>Deferred GST payments on imports</t>
  </si>
  <si>
    <t xml:space="preserve">Net GST </t>
  </si>
  <si>
    <t>Total</t>
  </si>
  <si>
    <t>Wine equalisation tax (WET)</t>
  </si>
  <si>
    <t>WET payable</t>
  </si>
  <si>
    <t>na</t>
  </si>
  <si>
    <t>WET refundable</t>
  </si>
  <si>
    <t>Net WET</t>
  </si>
  <si>
    <t>New Zealand wine producer rebate</t>
  </si>
  <si>
    <t>Luxury car tax (LCT)</t>
  </si>
  <si>
    <t>Notes:</t>
  </si>
  <si>
    <t>*</t>
  </si>
  <si>
    <t>Totals may not equal the sum of components due to rounding.</t>
  </si>
  <si>
    <t>Digital Services</t>
  </si>
  <si>
    <t>Low Value Imported Goods</t>
  </si>
  <si>
    <t>Department of Home Affairs collections</t>
  </si>
  <si>
    <r>
      <t>Limited Registration Entities</t>
    </r>
    <r>
      <rPr>
        <vertAlign val="superscript"/>
        <sz val="8"/>
        <color theme="1"/>
        <rFont val="Verdana"/>
        <family val="2"/>
      </rPr>
      <t>3</t>
    </r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</si>
  <si>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</si>
  <si>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</si>
  <si>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</si>
  <si>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</si>
  <si>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</si>
  <si>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</si>
  <si>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</si>
  <si>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</si>
  <si>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</si>
  <si>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</si>
  <si>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</si>
  <si>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</si>
  <si>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</si>
  <si>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</si>
  <si>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r>
      <t>Input tax credits</t>
    </r>
    <r>
      <rPr>
        <vertAlign val="superscript"/>
        <sz val="8"/>
        <rFont val="Verdana"/>
        <family val="2"/>
      </rPr>
      <t>2</t>
    </r>
  </si>
  <si>
    <t>Table 1: GST and other taxes</t>
  </si>
  <si>
    <t>2019–20</t>
  </si>
  <si>
    <t>To meet privacy regulations, some items may be combined with other groups or not included.</t>
  </si>
  <si>
    <r>
      <t xml:space="preserve">The data for the 2000–01 financial year includes $116,509 million in </t>
    </r>
    <r>
      <rPr>
        <b/>
        <sz val="8"/>
        <rFont val="Verdana"/>
        <family val="2"/>
      </rPr>
      <t xml:space="preserve">Input tax credits </t>
    </r>
    <r>
      <rPr>
        <sz val="8"/>
        <rFont val="Verdana"/>
        <family val="2"/>
      </rPr>
      <t>as well as $2,467 million in sales tax credits.</t>
    </r>
  </si>
  <si>
    <r>
      <t>2000–01</t>
    </r>
    <r>
      <rPr>
        <b/>
        <vertAlign val="superscript"/>
        <sz val="8"/>
        <rFont val="Verdana"/>
        <family val="2"/>
      </rPr>
      <t>2</t>
    </r>
  </si>
  <si>
    <t>2020–21</t>
  </si>
  <si>
    <t>GST</t>
  </si>
  <si>
    <t>Taxation statistics 2020–21</t>
  </si>
  <si>
    <r>
      <t>Selected GST, WET and LCT items, 2000–01 to 2021–22 financial years</t>
    </r>
    <r>
      <rPr>
        <b/>
        <vertAlign val="superscript"/>
        <sz val="8"/>
        <rFont val="Verdana"/>
        <family val="2"/>
      </rPr>
      <t>1</t>
    </r>
  </si>
  <si>
    <t>2021–22</t>
  </si>
  <si>
    <r>
      <t>Taxation statistics 2020–21 GST and other taxes: Selected GST, WET and LCT items, 2000–01 to 2021–22 financial years</t>
    </r>
    <r>
      <rPr>
        <b/>
        <vertAlign val="superscript"/>
        <sz val="8"/>
        <rFont val="Verdana"/>
        <family val="2"/>
      </rPr>
      <t>1</t>
    </r>
  </si>
  <si>
    <t>From 1 July 2017, GST was extended to digital products and other services imported by Australian consumers. 
From 1 July 2018, GST was applied to low-value imported goods.  
Non-resident businesses that report and pay GST under a Simplified GST system are considered limited registration entities.</t>
  </si>
  <si>
    <t>GST, WET and LCT statistics are sourced from relevant financial year liabilities reported on:
     •     business activity statements
     •     GST annual returns 
     •     information reports.
The New Zealand wine producer rebate is sourced from processed Producer rebate calculation sheets.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</si>
</sst>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,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Verdana"/>
      <family val="2"/>
    </font>
    <font>
      <sz val="10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Microsoft Sans Serif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0"/>
      <name val="Times New Roman"/>
      <family val="1"/>
    </font>
    <font>
      <u/>
      <sz val="8"/>
      <color theme="3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Verdana"/>
      <family val="2"/>
    </font>
    <font>
      <b/>
      <sz val="12"/>
      <name val="Calibri"/>
      <family val="2"/>
      <scheme val="minor"/>
    </font>
    <font>
      <b/>
      <vertAlign val="superscript"/>
      <sz val="8"/>
      <name val="Verdana"/>
      <family val="2"/>
    </font>
    <font>
      <vertAlign val="superscript"/>
      <sz val="8"/>
      <color theme="1"/>
      <name val="Verdana"/>
      <family val="2"/>
    </font>
    <font>
      <vertAlign val="superscript"/>
      <sz val="8"/>
      <name val="Verdana"/>
      <family val="2"/>
    </font>
    <font>
      <b/>
      <i/>
      <sz val="8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>
      <protection locked="0"/>
    </xf>
    <xf numFmtId="0" fontId="3" fillId="0" borderId="0"/>
    <xf numFmtId="0" fontId="1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3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23" fillId="0" borderId="0"/>
    <xf numFmtId="0" fontId="23" fillId="0" borderId="0"/>
    <xf numFmtId="0" fontId="26" fillId="0" borderId="0">
      <alignment horizontal="left" vertical="center" wrapText="1"/>
    </xf>
  </cellStyleXfs>
  <cellXfs count="54">
    <xf numFmtId="0" fontId="0" fillId="0" borderId="0" xfId="0"/>
    <xf numFmtId="0" fontId="6" fillId="0" borderId="0" xfId="1" applyFont="1" applyBorder="1" applyAlignment="1"/>
    <xf numFmtId="0" fontId="5" fillId="0" borderId="0" xfId="1" applyFont="1" applyFill="1" applyBorder="1" applyAlignment="1"/>
    <xf numFmtId="0" fontId="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5" fillId="0" borderId="0" xfId="5" applyFont="1" applyAlignment="1">
      <alignment horizontal="left" vertical="top"/>
    </xf>
    <xf numFmtId="0" fontId="5" fillId="0" borderId="0" xfId="5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left" vertical="top"/>
    </xf>
    <xf numFmtId="0" fontId="5" fillId="0" borderId="0" xfId="6" applyFont="1" applyAlignment="1">
      <alignment horizontal="left" vertical="center" wrapText="1"/>
    </xf>
    <xf numFmtId="0" fontId="12" fillId="0" borderId="0" xfId="6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15" fillId="0" borderId="0" xfId="5" applyFont="1" applyAlignment="1">
      <alignment horizontal="left" vertical="top"/>
    </xf>
    <xf numFmtId="0" fontId="16" fillId="0" borderId="0" xfId="6" applyFont="1"/>
    <xf numFmtId="0" fontId="17" fillId="0" borderId="0" xfId="5" applyFont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4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/>
    <xf numFmtId="3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vertical="center"/>
    </xf>
    <xf numFmtId="165" fontId="5" fillId="0" borderId="0" xfId="2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/>
    </xf>
    <xf numFmtId="9" fontId="6" fillId="0" borderId="0" xfId="3" applyFont="1" applyBorder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vertical="center"/>
    </xf>
    <xf numFmtId="0" fontId="2" fillId="0" borderId="0" xfId="0" applyFont="1" applyBorder="1" applyAlignment="1"/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/>
    </xf>
    <xf numFmtId="0" fontId="1" fillId="0" borderId="0" xfId="0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</cellXfs>
  <cellStyles count="22">
    <cellStyle name="Comma 2" xfId="2" xr:uid="{00000000-0005-0000-0000-000000000000}"/>
    <cellStyle name="Comma 2 2" xfId="14" xr:uid="{205A7CB8-A168-4400-A5AB-8D99C269329F}"/>
    <cellStyle name="Hyperlink 2" xfId="18" xr:uid="{1E1F2F8E-7FC2-413C-809B-057F27F8D19E}"/>
    <cellStyle name="Normal" xfId="0" builtinId="0"/>
    <cellStyle name="Normal 13 2" xfId="19" xr:uid="{2F9BEEA7-D40D-46D9-B642-F6B534015230}"/>
    <cellStyle name="Normal 17 3" xfId="17" xr:uid="{CF684CA1-D169-41B7-A4B5-95112778A3CB}"/>
    <cellStyle name="Normal 2" xfId="1" xr:uid="{00000000-0005-0000-0000-000002000000}"/>
    <cellStyle name="Normal 2 10" xfId="8" xr:uid="{78260DEB-8AD4-4938-BF45-DBB8F84103C0}"/>
    <cellStyle name="Normal 2 11" xfId="9" xr:uid="{2C24EEF5-B84A-4BA2-B90C-BB7755FD65B1}"/>
    <cellStyle name="Normal 2 2" xfId="20" xr:uid="{6C163599-9E79-46B8-8299-85AB75293126}"/>
    <cellStyle name="Normal 2 3" xfId="7" xr:uid="{51339743-9E07-4EA7-AD19-99F153E134BC}"/>
    <cellStyle name="Normal 2 3 27" xfId="13" xr:uid="{C86508EB-6FDE-4646-A2A6-ED023500886B}"/>
    <cellStyle name="Normal 3" xfId="4" xr:uid="{00000000-0005-0000-0000-000003000000}"/>
    <cellStyle name="Normal 3 2" xfId="16" xr:uid="{A541637F-1F54-4CCD-9A1F-BFB9AFF838F0}"/>
    <cellStyle name="Normal 3 4" xfId="12" xr:uid="{C1AFDBEC-D36D-46EE-996E-241A2B7C07EA}"/>
    <cellStyle name="Normal 4" xfId="6" xr:uid="{00000000-0005-0000-0000-000004000000}"/>
    <cellStyle name="Normal 4 10" xfId="11" xr:uid="{AADB2BFE-1B37-4D5A-B5B7-EA9E3FA1B6FE}"/>
    <cellStyle name="Normal 4 2" xfId="15" xr:uid="{BD74E19E-CDE3-40AE-B614-3393E6F863E5}"/>
    <cellStyle name="Normal 4 28" xfId="10" xr:uid="{36FC2EF9-1B19-446D-8CE0-D6E6BC22A089}"/>
    <cellStyle name="Normal_81183_2005COM1" xfId="5" xr:uid="{00000000-0005-0000-0000-000005000000}"/>
    <cellStyle name="Percent 2" xfId="3" xr:uid="{00000000-0005-0000-0000-000006000000}"/>
    <cellStyle name="Style4" xfId="21" xr:uid="{F30BA76B-CA53-4AF8-B996-1B92E045AD2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Normal="100" workbookViewId="0"/>
  </sheetViews>
  <sheetFormatPr defaultRowHeight="12.75" customHeight="1" x14ac:dyDescent="0.25"/>
  <cols>
    <col min="1" max="1" width="7.140625" style="5" customWidth="1"/>
    <col min="2" max="2" width="114.28515625" style="6" customWidth="1"/>
    <col min="3" max="16384" width="9.140625" style="5"/>
  </cols>
  <sheetData>
    <row r="1" spans="1:3" s="4" customFormat="1" ht="12.75" customHeight="1" x14ac:dyDescent="0.25">
      <c r="A1" s="20" t="s">
        <v>46</v>
      </c>
      <c r="B1" s="3"/>
      <c r="C1" s="17"/>
    </row>
    <row r="2" spans="1:3" s="4" customFormat="1" ht="12.75" customHeight="1" x14ac:dyDescent="0.25">
      <c r="A2" s="19" t="s">
        <v>39</v>
      </c>
      <c r="C2" s="17"/>
    </row>
    <row r="3" spans="1:3" s="4" customFormat="1" ht="12.75" customHeight="1" x14ac:dyDescent="0.25">
      <c r="A3" s="19" t="s">
        <v>47</v>
      </c>
      <c r="C3" s="17"/>
    </row>
    <row r="4" spans="1:3" ht="12.75" customHeight="1" x14ac:dyDescent="0.25">
      <c r="C4" s="15"/>
    </row>
    <row r="5" spans="1:3" ht="12.75" customHeight="1" x14ac:dyDescent="0.25">
      <c r="A5" s="7" t="s">
        <v>17</v>
      </c>
      <c r="B5" s="8"/>
      <c r="C5" s="15"/>
    </row>
    <row r="6" spans="1:3" s="14" customFormat="1" ht="12.75" customHeight="1" x14ac:dyDescent="0.2">
      <c r="A6" s="12" t="s">
        <v>18</v>
      </c>
      <c r="B6" s="13" t="s">
        <v>19</v>
      </c>
    </row>
    <row r="7" spans="1:3" s="14" customFormat="1" ht="12.75" customHeight="1" x14ac:dyDescent="0.2">
      <c r="A7" s="12" t="s">
        <v>18</v>
      </c>
      <c r="B7" s="52" t="s">
        <v>41</v>
      </c>
    </row>
    <row r="8" spans="1:3" ht="12.75" customHeight="1" x14ac:dyDescent="0.25">
      <c r="A8" s="9"/>
      <c r="B8" s="10"/>
      <c r="C8" s="15"/>
    </row>
    <row r="9" spans="1:3" ht="52.5" x14ac:dyDescent="0.25">
      <c r="A9" s="5">
        <v>1</v>
      </c>
      <c r="B9" s="10" t="s">
        <v>51</v>
      </c>
    </row>
    <row r="10" spans="1:3" ht="12.75" customHeight="1" x14ac:dyDescent="0.25">
      <c r="A10" s="5">
        <v>2</v>
      </c>
      <c r="B10" s="10" t="s">
        <v>42</v>
      </c>
      <c r="C10" s="15"/>
    </row>
    <row r="11" spans="1:3" ht="49.5" customHeight="1" x14ac:dyDescent="0.25">
      <c r="A11" s="5">
        <v>3</v>
      </c>
      <c r="B11" s="10" t="s">
        <v>50</v>
      </c>
      <c r="C11" s="15"/>
    </row>
    <row r="12" spans="1:3" ht="12.75" customHeight="1" x14ac:dyDescent="0.25">
      <c r="A12" s="9"/>
      <c r="B12" s="10"/>
    </row>
    <row r="13" spans="1:3" ht="12.75" customHeight="1" x14ac:dyDescent="0.25">
      <c r="A13" s="9"/>
      <c r="B13" s="11"/>
    </row>
    <row r="14" spans="1:3" ht="12.75" customHeight="1" x14ac:dyDescent="0.25">
      <c r="A14" s="9"/>
      <c r="B14" s="11"/>
    </row>
    <row r="15" spans="1:3" ht="12.75" customHeight="1" x14ac:dyDescent="0.25">
      <c r="A15" s="9"/>
      <c r="B15" s="11"/>
    </row>
    <row r="16" spans="1:3" ht="12.75" customHeight="1" x14ac:dyDescent="0.25">
      <c r="A16" s="9"/>
      <c r="B16" s="11"/>
    </row>
    <row r="17" spans="1:2" ht="12.75" customHeight="1" x14ac:dyDescent="0.25">
      <c r="A17" s="9"/>
      <c r="B17" s="11"/>
    </row>
    <row r="18" spans="1:2" ht="12.75" customHeight="1" x14ac:dyDescent="0.25">
      <c r="A18" s="9"/>
    </row>
    <row r="19" spans="1:2" ht="12.75" customHeight="1" x14ac:dyDescent="0.25">
      <c r="A19" s="9"/>
    </row>
    <row r="21" spans="1:2" ht="12.75" customHeight="1" x14ac:dyDescent="0.15">
      <c r="B21" s="16"/>
    </row>
  </sheetData>
  <pageMargins left="0.78740157480314954" right="0.78740157480314954" top="0.78740157480314954" bottom="0.78740157480314954" header="0.78740157480314954" footer="0.51181102362204722"/>
  <pageSetup paperSize="9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1"/>
  <sheetViews>
    <sheetView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/>
    </sheetView>
  </sheetViews>
  <sheetFormatPr defaultRowHeight="12.75" customHeight="1" x14ac:dyDescent="0.2"/>
  <cols>
    <col min="1" max="1" width="37.28515625" style="1" customWidth="1"/>
    <col min="2" max="2" width="3.85546875" style="41" bestFit="1" customWidth="1"/>
    <col min="3" max="8" width="13.5703125" style="21" customWidth="1"/>
    <col min="9" max="9" width="13.5703125" style="43" customWidth="1"/>
    <col min="10" max="17" width="13.5703125" style="21" customWidth="1"/>
    <col min="18" max="19" width="13.5703125" style="27" customWidth="1"/>
    <col min="20" max="21" width="13.5703125" style="21" customWidth="1"/>
    <col min="22" max="24" width="13.5703125" style="27" customWidth="1"/>
    <col min="25" max="16384" width="9.140625" style="1"/>
  </cols>
  <sheetData>
    <row r="1" spans="1:24" ht="12.75" customHeight="1" x14ac:dyDescent="0.2">
      <c r="A1" s="49" t="s">
        <v>49</v>
      </c>
      <c r="B1" s="28"/>
      <c r="C1" s="25"/>
      <c r="D1" s="25"/>
      <c r="E1" s="25"/>
      <c r="F1" s="25"/>
      <c r="G1" s="25"/>
      <c r="H1" s="25"/>
      <c r="I1" s="26"/>
      <c r="J1" s="25"/>
      <c r="K1" s="25"/>
    </row>
    <row r="2" spans="1:24" s="46" customFormat="1" ht="12.75" customHeight="1" x14ac:dyDescent="0.2">
      <c r="A2" s="53"/>
      <c r="B2" s="53"/>
      <c r="C2" s="28" t="s">
        <v>43</v>
      </c>
      <c r="D2" s="28" t="s">
        <v>0</v>
      </c>
      <c r="E2" s="28" t="s">
        <v>1</v>
      </c>
      <c r="F2" s="28" t="s">
        <v>2</v>
      </c>
      <c r="G2" s="28" t="s">
        <v>3</v>
      </c>
      <c r="H2" s="28" t="s">
        <v>24</v>
      </c>
      <c r="I2" s="28" t="s">
        <v>25</v>
      </c>
      <c r="J2" s="44" t="s">
        <v>26</v>
      </c>
      <c r="K2" s="44" t="s">
        <v>27</v>
      </c>
      <c r="L2" s="44" t="s">
        <v>28</v>
      </c>
      <c r="M2" s="44" t="s">
        <v>29</v>
      </c>
      <c r="N2" s="44" t="s">
        <v>30</v>
      </c>
      <c r="O2" s="44" t="s">
        <v>31</v>
      </c>
      <c r="P2" s="44" t="s">
        <v>32</v>
      </c>
      <c r="Q2" s="44" t="s">
        <v>33</v>
      </c>
      <c r="R2" s="44" t="s">
        <v>34</v>
      </c>
      <c r="S2" s="45" t="s">
        <v>35</v>
      </c>
      <c r="T2" s="45" t="s">
        <v>36</v>
      </c>
      <c r="U2" s="45" t="s">
        <v>37</v>
      </c>
      <c r="V2" s="45" t="s">
        <v>40</v>
      </c>
      <c r="W2" s="45" t="s">
        <v>44</v>
      </c>
      <c r="X2" s="45" t="s">
        <v>48</v>
      </c>
    </row>
    <row r="3" spans="1:24" ht="12.75" customHeight="1" x14ac:dyDescent="0.2">
      <c r="A3" s="49" t="s">
        <v>45</v>
      </c>
      <c r="B3" s="23"/>
      <c r="C3" s="29"/>
      <c r="D3" s="22"/>
      <c r="E3" s="22"/>
      <c r="F3" s="22"/>
      <c r="G3" s="22"/>
      <c r="H3" s="22"/>
      <c r="I3" s="22"/>
      <c r="J3" s="30"/>
      <c r="K3" s="22"/>
      <c r="L3" s="22"/>
      <c r="M3" s="27"/>
      <c r="N3" s="27"/>
      <c r="O3" s="27"/>
      <c r="P3" s="27"/>
      <c r="Q3" s="27"/>
      <c r="T3" s="27"/>
      <c r="U3" s="27"/>
    </row>
    <row r="4" spans="1:24" ht="12.75" customHeight="1" x14ac:dyDescent="0.2">
      <c r="A4" s="22" t="s">
        <v>4</v>
      </c>
      <c r="B4" s="23"/>
      <c r="C4" s="29"/>
      <c r="D4" s="24"/>
      <c r="E4" s="24"/>
      <c r="F4" s="24"/>
      <c r="G4" s="24"/>
      <c r="H4" s="24"/>
      <c r="I4" s="24"/>
      <c r="J4" s="24"/>
      <c r="K4" s="24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12.75" customHeight="1" x14ac:dyDescent="0.2">
      <c r="A5" s="50" t="s">
        <v>5</v>
      </c>
      <c r="B5" s="23" t="s">
        <v>6</v>
      </c>
      <c r="C5" s="24">
        <v>134740</v>
      </c>
      <c r="D5" s="24">
        <v>138903</v>
      </c>
      <c r="E5" s="24">
        <v>150260</v>
      </c>
      <c r="F5" s="24">
        <v>160796</v>
      </c>
      <c r="G5" s="24">
        <v>173238</v>
      </c>
      <c r="H5" s="24">
        <v>185842</v>
      </c>
      <c r="I5" s="24">
        <v>201358</v>
      </c>
      <c r="J5" s="24">
        <v>221499</v>
      </c>
      <c r="K5" s="24">
        <v>222464</v>
      </c>
      <c r="L5" s="31">
        <v>225785</v>
      </c>
      <c r="M5" s="31">
        <v>239723</v>
      </c>
      <c r="N5" s="31">
        <v>258231</v>
      </c>
      <c r="O5" s="31">
        <v>267896</v>
      </c>
      <c r="P5" s="31">
        <v>271072</v>
      </c>
      <c r="Q5" s="31">
        <v>272127</v>
      </c>
      <c r="R5" s="31">
        <v>281575</v>
      </c>
      <c r="S5" s="31">
        <v>297340</v>
      </c>
      <c r="T5" s="31">
        <v>310478</v>
      </c>
      <c r="U5" s="31">
        <v>324096</v>
      </c>
      <c r="V5" s="31">
        <v>305243</v>
      </c>
      <c r="W5" s="31">
        <v>337269</v>
      </c>
      <c r="X5" s="31">
        <v>385195</v>
      </c>
    </row>
    <row r="6" spans="1:24" ht="12.75" customHeight="1" x14ac:dyDescent="0.2">
      <c r="A6" s="51" t="s">
        <v>38</v>
      </c>
      <c r="B6" s="23" t="s">
        <v>6</v>
      </c>
      <c r="C6" s="24">
        <v>119559</v>
      </c>
      <c r="D6" s="24">
        <v>123683</v>
      </c>
      <c r="E6" s="24">
        <v>133677</v>
      </c>
      <c r="F6" s="24">
        <v>140869</v>
      </c>
      <c r="G6" s="24">
        <v>153865</v>
      </c>
      <c r="H6" s="24">
        <v>166307</v>
      </c>
      <c r="I6" s="24">
        <v>180664</v>
      </c>
      <c r="J6" s="24">
        <v>201389</v>
      </c>
      <c r="K6" s="24">
        <v>204743</v>
      </c>
      <c r="L6" s="31">
        <v>202879</v>
      </c>
      <c r="M6" s="31">
        <v>216738</v>
      </c>
      <c r="N6" s="31">
        <v>236992</v>
      </c>
      <c r="O6" s="31">
        <v>245413</v>
      </c>
      <c r="P6" s="31">
        <v>246734</v>
      </c>
      <c r="Q6" s="31">
        <v>245822</v>
      </c>
      <c r="R6" s="31">
        <v>253527</v>
      </c>
      <c r="S6" s="31">
        <v>265579</v>
      </c>
      <c r="T6" s="31">
        <v>279698</v>
      </c>
      <c r="U6" s="31">
        <v>293210</v>
      </c>
      <c r="V6" s="31">
        <v>276480</v>
      </c>
      <c r="W6" s="31">
        <v>300917</v>
      </c>
      <c r="X6" s="31">
        <v>352065</v>
      </c>
    </row>
    <row r="7" spans="1:24" ht="12.75" customHeight="1" x14ac:dyDescent="0.2">
      <c r="A7" s="51" t="s">
        <v>7</v>
      </c>
      <c r="B7" s="23" t="s">
        <v>6</v>
      </c>
      <c r="C7" s="24">
        <v>11567</v>
      </c>
      <c r="D7" s="24">
        <v>11395</v>
      </c>
      <c r="E7" s="24">
        <v>12507</v>
      </c>
      <c r="F7" s="24">
        <v>11977</v>
      </c>
      <c r="G7" s="24">
        <v>13747</v>
      </c>
      <c r="H7" s="24">
        <v>15338</v>
      </c>
      <c r="I7" s="24">
        <v>16304</v>
      </c>
      <c r="J7" s="24">
        <v>18748</v>
      </c>
      <c r="K7" s="24">
        <v>20767</v>
      </c>
      <c r="L7" s="31">
        <v>19240</v>
      </c>
      <c r="M7" s="31">
        <v>20087</v>
      </c>
      <c r="N7" s="31">
        <v>22506</v>
      </c>
      <c r="O7" s="31">
        <v>22925</v>
      </c>
      <c r="P7" s="31">
        <v>24160</v>
      </c>
      <c r="Q7" s="31">
        <v>24901</v>
      </c>
      <c r="R7" s="31">
        <v>25719</v>
      </c>
      <c r="S7" s="31">
        <v>25412</v>
      </c>
      <c r="T7" s="31">
        <v>28537</v>
      </c>
      <c r="U7" s="31">
        <v>29058</v>
      </c>
      <c r="V7" s="31">
        <v>27587</v>
      </c>
      <c r="W7" s="31">
        <v>29420</v>
      </c>
      <c r="X7" s="31">
        <v>36438</v>
      </c>
    </row>
    <row r="8" spans="1:24" ht="12.75" customHeight="1" x14ac:dyDescent="0.2">
      <c r="A8" s="51" t="s">
        <v>8</v>
      </c>
      <c r="B8" s="23" t="s">
        <v>6</v>
      </c>
      <c r="C8" s="24">
        <v>26749</v>
      </c>
      <c r="D8" s="24">
        <v>26615</v>
      </c>
      <c r="E8" s="24">
        <v>29090</v>
      </c>
      <c r="F8" s="24">
        <v>31903</v>
      </c>
      <c r="G8" s="24">
        <v>33120</v>
      </c>
      <c r="H8" s="24">
        <v>34873</v>
      </c>
      <c r="I8" s="24">
        <v>36997</v>
      </c>
      <c r="J8" s="24">
        <v>38858</v>
      </c>
      <c r="K8" s="24">
        <v>38488</v>
      </c>
      <c r="L8" s="31">
        <v>42146</v>
      </c>
      <c r="M8" s="31">
        <v>43071</v>
      </c>
      <c r="N8" s="31">
        <v>43745</v>
      </c>
      <c r="O8" s="31">
        <v>45408</v>
      </c>
      <c r="P8" s="31">
        <v>48499</v>
      </c>
      <c r="Q8" s="31">
        <v>51207</v>
      </c>
      <c r="R8" s="31">
        <v>53767</v>
      </c>
      <c r="S8" s="31">
        <v>57173</v>
      </c>
      <c r="T8" s="31">
        <v>59318</v>
      </c>
      <c r="U8" s="31">
        <v>59944</v>
      </c>
      <c r="V8" s="31">
        <v>56351</v>
      </c>
      <c r="W8" s="31">
        <v>65772</v>
      </c>
      <c r="X8" s="31">
        <v>69568</v>
      </c>
    </row>
    <row r="9" spans="1:24" ht="12.75" customHeight="1" x14ac:dyDescent="0.2">
      <c r="A9" s="2" t="s">
        <v>22</v>
      </c>
      <c r="B9" s="23" t="s">
        <v>6</v>
      </c>
      <c r="C9" s="24">
        <v>1702</v>
      </c>
      <c r="D9" s="24">
        <v>1745</v>
      </c>
      <c r="E9" s="24">
        <v>1942</v>
      </c>
      <c r="F9" s="24">
        <v>2010</v>
      </c>
      <c r="G9" s="24">
        <v>2312</v>
      </c>
      <c r="H9" s="24">
        <v>2456</v>
      </c>
      <c r="I9" s="24">
        <v>2703</v>
      </c>
      <c r="J9" s="24">
        <v>2934</v>
      </c>
      <c r="K9" s="24">
        <v>3050</v>
      </c>
      <c r="L9" s="31">
        <v>2764</v>
      </c>
      <c r="M9" s="31">
        <v>2936</v>
      </c>
      <c r="N9" s="31">
        <v>3062</v>
      </c>
      <c r="O9" s="31">
        <v>3039</v>
      </c>
      <c r="P9" s="31">
        <v>3239</v>
      </c>
      <c r="Q9" s="31">
        <v>3368</v>
      </c>
      <c r="R9" s="31">
        <v>3535</v>
      </c>
      <c r="S9" s="31">
        <v>3486</v>
      </c>
      <c r="T9" s="31">
        <v>3866</v>
      </c>
      <c r="U9" s="31">
        <v>4173</v>
      </c>
      <c r="V9" s="31">
        <v>4175</v>
      </c>
      <c r="W9" s="31">
        <v>4774</v>
      </c>
      <c r="X9" s="31">
        <v>5692</v>
      </c>
    </row>
    <row r="10" spans="1:24" ht="12.75" customHeight="1" x14ac:dyDescent="0.2">
      <c r="A10" s="48" t="s">
        <v>23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spans="1:24" ht="12.75" customHeight="1" x14ac:dyDescent="0.2">
      <c r="A11" s="18" t="s">
        <v>20</v>
      </c>
      <c r="B11" s="23" t="s">
        <v>6</v>
      </c>
      <c r="C11" s="24" t="s">
        <v>12</v>
      </c>
      <c r="D11" s="24" t="s">
        <v>12</v>
      </c>
      <c r="E11" s="24" t="s">
        <v>12</v>
      </c>
      <c r="F11" s="24" t="s">
        <v>12</v>
      </c>
      <c r="G11" s="24" t="s">
        <v>12</v>
      </c>
      <c r="H11" s="24" t="s">
        <v>12</v>
      </c>
      <c r="I11" s="24" t="s">
        <v>12</v>
      </c>
      <c r="J11" s="24" t="s">
        <v>12</v>
      </c>
      <c r="K11" s="24" t="s">
        <v>12</v>
      </c>
      <c r="L11" s="24" t="s">
        <v>12</v>
      </c>
      <c r="M11" s="24" t="s">
        <v>12</v>
      </c>
      <c r="N11" s="24" t="s">
        <v>12</v>
      </c>
      <c r="O11" s="24" t="s">
        <v>12</v>
      </c>
      <c r="P11" s="24" t="s">
        <v>12</v>
      </c>
      <c r="Q11" s="24" t="s">
        <v>12</v>
      </c>
      <c r="R11" s="24" t="s">
        <v>12</v>
      </c>
      <c r="S11" s="24" t="s">
        <v>12</v>
      </c>
      <c r="T11" s="24">
        <v>305</v>
      </c>
      <c r="U11" s="24">
        <v>304</v>
      </c>
      <c r="V11" s="24">
        <v>370</v>
      </c>
      <c r="W11" s="24">
        <v>450</v>
      </c>
      <c r="X11" s="24">
        <v>500</v>
      </c>
    </row>
    <row r="12" spans="1:24" ht="12.75" customHeight="1" x14ac:dyDescent="0.2">
      <c r="A12" s="18" t="s">
        <v>21</v>
      </c>
      <c r="B12" s="23" t="s">
        <v>6</v>
      </c>
      <c r="C12" s="24" t="s">
        <v>12</v>
      </c>
      <c r="D12" s="24" t="s">
        <v>12</v>
      </c>
      <c r="E12" s="24" t="s">
        <v>12</v>
      </c>
      <c r="F12" s="24" t="s">
        <v>12</v>
      </c>
      <c r="G12" s="24" t="s">
        <v>12</v>
      </c>
      <c r="H12" s="24" t="s">
        <v>12</v>
      </c>
      <c r="I12" s="24" t="s">
        <v>12</v>
      </c>
      <c r="J12" s="24" t="s">
        <v>12</v>
      </c>
      <c r="K12" s="24" t="s">
        <v>12</v>
      </c>
      <c r="L12" s="24" t="s">
        <v>12</v>
      </c>
      <c r="M12" s="24" t="s">
        <v>12</v>
      </c>
      <c r="N12" s="24" t="s">
        <v>12</v>
      </c>
      <c r="O12" s="24" t="s">
        <v>12</v>
      </c>
      <c r="P12" s="24" t="s">
        <v>12</v>
      </c>
      <c r="Q12" s="24" t="s">
        <v>12</v>
      </c>
      <c r="R12" s="24" t="s">
        <v>12</v>
      </c>
      <c r="S12" s="24" t="s">
        <v>12</v>
      </c>
      <c r="T12" s="24" t="s">
        <v>12</v>
      </c>
      <c r="U12" s="24">
        <v>161</v>
      </c>
      <c r="V12" s="24">
        <v>180</v>
      </c>
      <c r="W12" s="24">
        <v>225</v>
      </c>
      <c r="X12" s="24">
        <v>255</v>
      </c>
    </row>
    <row r="13" spans="1:24" ht="12.75" customHeight="1" x14ac:dyDescent="0.2">
      <c r="A13" s="47" t="s">
        <v>9</v>
      </c>
      <c r="B13" s="33" t="s">
        <v>6</v>
      </c>
      <c r="C13" s="34">
        <v>28451</v>
      </c>
      <c r="D13" s="34">
        <v>28360</v>
      </c>
      <c r="E13" s="34">
        <v>31032</v>
      </c>
      <c r="F13" s="34">
        <v>33913</v>
      </c>
      <c r="G13" s="34">
        <v>35432</v>
      </c>
      <c r="H13" s="34">
        <v>37329</v>
      </c>
      <c r="I13" s="34">
        <v>39700</v>
      </c>
      <c r="J13" s="34">
        <v>41792</v>
      </c>
      <c r="K13" s="34">
        <v>41538</v>
      </c>
      <c r="L13" s="35">
        <v>44910</v>
      </c>
      <c r="M13" s="35">
        <v>46007</v>
      </c>
      <c r="N13" s="35">
        <v>46807</v>
      </c>
      <c r="O13" s="35">
        <v>48447</v>
      </c>
      <c r="P13" s="35">
        <v>51738</v>
      </c>
      <c r="Q13" s="35">
        <v>54575</v>
      </c>
      <c r="R13" s="35">
        <v>57302</v>
      </c>
      <c r="S13" s="35">
        <f>SUM(S8:S12)</f>
        <v>60659</v>
      </c>
      <c r="T13" s="35">
        <v>63489</v>
      </c>
      <c r="U13" s="35">
        <v>64582</v>
      </c>
      <c r="V13" s="35">
        <v>61076</v>
      </c>
      <c r="W13" s="35">
        <v>71221</v>
      </c>
      <c r="X13" s="35">
        <v>76015</v>
      </c>
    </row>
    <row r="14" spans="1:24" ht="12.75" customHeight="1" x14ac:dyDescent="0.2">
      <c r="A14" s="25"/>
      <c r="B14" s="23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ht="12.75" customHeight="1" x14ac:dyDescent="0.2">
      <c r="A15" s="47" t="s">
        <v>10</v>
      </c>
      <c r="B15" s="23"/>
      <c r="C15" s="36"/>
      <c r="D15" s="36"/>
      <c r="E15" s="36"/>
      <c r="F15" s="36"/>
      <c r="G15" s="36"/>
      <c r="H15" s="36"/>
      <c r="I15" s="36"/>
      <c r="J15" s="36"/>
      <c r="K15" s="29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37" customFormat="1" ht="12.75" customHeight="1" x14ac:dyDescent="0.2">
      <c r="A16" s="22" t="s">
        <v>4</v>
      </c>
      <c r="B16" s="23"/>
      <c r="C16" s="36"/>
      <c r="D16" s="36"/>
      <c r="E16" s="36"/>
      <c r="F16" s="36"/>
      <c r="G16" s="36"/>
      <c r="H16" s="36"/>
      <c r="I16" s="36"/>
      <c r="J16" s="36"/>
      <c r="K16" s="24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s="37" customFormat="1" ht="12.75" customHeight="1" x14ac:dyDescent="0.2">
      <c r="A17" s="51" t="s">
        <v>11</v>
      </c>
      <c r="B17" s="23" t="s">
        <v>6</v>
      </c>
      <c r="C17" s="36">
        <v>624</v>
      </c>
      <c r="D17" s="36">
        <v>674</v>
      </c>
      <c r="E17" s="36">
        <v>693</v>
      </c>
      <c r="F17" s="36">
        <v>730</v>
      </c>
      <c r="G17" s="36">
        <v>762</v>
      </c>
      <c r="H17" s="36">
        <v>796</v>
      </c>
      <c r="I17" s="36">
        <v>832</v>
      </c>
      <c r="J17" s="36">
        <v>845</v>
      </c>
      <c r="K17" s="24">
        <v>929</v>
      </c>
      <c r="L17" s="31">
        <v>957</v>
      </c>
      <c r="M17" s="31">
        <v>970</v>
      </c>
      <c r="N17" s="31">
        <v>985</v>
      </c>
      <c r="O17" s="31">
        <v>1018</v>
      </c>
      <c r="P17" s="31">
        <v>1064</v>
      </c>
      <c r="Q17" s="31">
        <v>1111</v>
      </c>
      <c r="R17" s="31">
        <v>1181</v>
      </c>
      <c r="S17" s="31">
        <v>1222</v>
      </c>
      <c r="T17" s="31">
        <v>1263</v>
      </c>
      <c r="U17" s="31">
        <v>1307</v>
      </c>
      <c r="V17" s="31">
        <v>1268</v>
      </c>
      <c r="W17" s="31">
        <v>1410</v>
      </c>
      <c r="X17" s="31">
        <v>1425.505789</v>
      </c>
    </row>
    <row r="18" spans="1:24" s="37" customFormat="1" ht="12.75" customHeight="1" x14ac:dyDescent="0.2">
      <c r="A18" s="51" t="s">
        <v>13</v>
      </c>
      <c r="B18" s="23" t="s">
        <v>6</v>
      </c>
      <c r="C18" s="36">
        <v>20</v>
      </c>
      <c r="D18" s="36">
        <v>27</v>
      </c>
      <c r="E18" s="36">
        <v>25</v>
      </c>
      <c r="F18" s="36">
        <v>26</v>
      </c>
      <c r="G18" s="36">
        <v>102</v>
      </c>
      <c r="H18" s="36">
        <v>139</v>
      </c>
      <c r="I18" s="36">
        <v>199</v>
      </c>
      <c r="J18" s="36">
        <v>220</v>
      </c>
      <c r="K18" s="24">
        <v>221</v>
      </c>
      <c r="L18" s="31">
        <v>237</v>
      </c>
      <c r="M18" s="31">
        <v>252</v>
      </c>
      <c r="N18" s="31">
        <v>284</v>
      </c>
      <c r="O18" s="31">
        <v>291</v>
      </c>
      <c r="P18" s="31">
        <v>311</v>
      </c>
      <c r="Q18" s="31">
        <v>327</v>
      </c>
      <c r="R18" s="31">
        <v>356</v>
      </c>
      <c r="S18" s="31">
        <v>396</v>
      </c>
      <c r="T18" s="31">
        <v>410</v>
      </c>
      <c r="U18" s="31">
        <v>345</v>
      </c>
      <c r="V18" s="31">
        <v>354</v>
      </c>
      <c r="W18" s="31">
        <v>385</v>
      </c>
      <c r="X18" s="31">
        <v>379</v>
      </c>
    </row>
    <row r="19" spans="1:24" s="37" customFormat="1" ht="12.75" customHeight="1" x14ac:dyDescent="0.2">
      <c r="A19" s="51" t="s">
        <v>14</v>
      </c>
      <c r="B19" s="23" t="s">
        <v>6</v>
      </c>
      <c r="C19" s="36">
        <v>603</v>
      </c>
      <c r="D19" s="36">
        <v>648</v>
      </c>
      <c r="E19" s="36">
        <v>668</v>
      </c>
      <c r="F19" s="36">
        <v>704</v>
      </c>
      <c r="G19" s="36">
        <v>660</v>
      </c>
      <c r="H19" s="36">
        <v>657</v>
      </c>
      <c r="I19" s="36">
        <v>633</v>
      </c>
      <c r="J19" s="36">
        <v>626</v>
      </c>
      <c r="K19" s="24">
        <v>709</v>
      </c>
      <c r="L19" s="31">
        <v>720</v>
      </c>
      <c r="M19" s="31">
        <v>718</v>
      </c>
      <c r="N19" s="31">
        <v>701</v>
      </c>
      <c r="O19" s="31">
        <v>727</v>
      </c>
      <c r="P19" s="31">
        <v>753</v>
      </c>
      <c r="Q19" s="31">
        <v>784</v>
      </c>
      <c r="R19" s="31">
        <v>825</v>
      </c>
      <c r="S19" s="31">
        <v>827</v>
      </c>
      <c r="T19" s="31">
        <v>853</v>
      </c>
      <c r="U19" s="31">
        <v>963</v>
      </c>
      <c r="V19" s="31">
        <v>914</v>
      </c>
      <c r="W19" s="31">
        <v>1025</v>
      </c>
      <c r="X19" s="31">
        <v>1047</v>
      </c>
    </row>
    <row r="20" spans="1:24" s="37" customFormat="1" ht="12.75" customHeight="1" x14ac:dyDescent="0.2">
      <c r="A20" s="22" t="s">
        <v>22</v>
      </c>
      <c r="B20" s="23" t="s">
        <v>6</v>
      </c>
      <c r="C20" s="36">
        <v>3</v>
      </c>
      <c r="D20" s="36">
        <v>3</v>
      </c>
      <c r="E20" s="36">
        <v>3</v>
      </c>
      <c r="F20" s="36">
        <v>4</v>
      </c>
      <c r="G20" s="36">
        <v>5</v>
      </c>
      <c r="H20" s="36">
        <v>7</v>
      </c>
      <c r="I20" s="36">
        <v>12</v>
      </c>
      <c r="J20" s="36">
        <v>17</v>
      </c>
      <c r="K20" s="24">
        <v>21</v>
      </c>
      <c r="L20" s="31">
        <v>19</v>
      </c>
      <c r="M20" s="31">
        <v>22</v>
      </c>
      <c r="N20" s="31">
        <v>28</v>
      </c>
      <c r="O20" s="31">
        <v>39</v>
      </c>
      <c r="P20" s="31">
        <v>39</v>
      </c>
      <c r="Q20" s="31">
        <v>45</v>
      </c>
      <c r="R20" s="31">
        <v>51</v>
      </c>
      <c r="S20" s="31">
        <v>40</v>
      </c>
      <c r="T20" s="31">
        <v>72</v>
      </c>
      <c r="U20" s="31">
        <v>63</v>
      </c>
      <c r="V20" s="31">
        <v>66</v>
      </c>
      <c r="W20" s="31">
        <v>70</v>
      </c>
      <c r="X20" s="31">
        <v>67</v>
      </c>
    </row>
    <row r="21" spans="1:24" s="37" customFormat="1" ht="12.75" customHeight="1" x14ac:dyDescent="0.2">
      <c r="A21" s="47" t="s">
        <v>9</v>
      </c>
      <c r="B21" s="33" t="s">
        <v>6</v>
      </c>
      <c r="C21" s="34">
        <v>606</v>
      </c>
      <c r="D21" s="34">
        <v>651</v>
      </c>
      <c r="E21" s="34">
        <v>671</v>
      </c>
      <c r="F21" s="34">
        <v>708</v>
      </c>
      <c r="G21" s="34">
        <v>665</v>
      </c>
      <c r="H21" s="34">
        <v>664</v>
      </c>
      <c r="I21" s="34">
        <v>645</v>
      </c>
      <c r="J21" s="34">
        <v>643</v>
      </c>
      <c r="K21" s="34">
        <v>729</v>
      </c>
      <c r="L21" s="35">
        <v>739</v>
      </c>
      <c r="M21" s="35">
        <v>740</v>
      </c>
      <c r="N21" s="35">
        <v>729</v>
      </c>
      <c r="O21" s="35">
        <v>766</v>
      </c>
      <c r="P21" s="35">
        <v>792</v>
      </c>
      <c r="Q21" s="35">
        <v>829</v>
      </c>
      <c r="R21" s="35">
        <v>876</v>
      </c>
      <c r="S21" s="35">
        <v>867</v>
      </c>
      <c r="T21" s="35">
        <v>925</v>
      </c>
      <c r="U21" s="35">
        <v>1026</v>
      </c>
      <c r="V21" s="35">
        <v>980</v>
      </c>
      <c r="W21" s="35">
        <v>1095</v>
      </c>
      <c r="X21" s="35">
        <v>1114</v>
      </c>
    </row>
    <row r="22" spans="1:24" ht="12.75" customHeight="1" x14ac:dyDescent="0.2">
      <c r="A22" s="22" t="s">
        <v>15</v>
      </c>
      <c r="B22" s="23" t="s">
        <v>6</v>
      </c>
      <c r="C22" s="24" t="s">
        <v>12</v>
      </c>
      <c r="D22" s="24" t="s">
        <v>12</v>
      </c>
      <c r="E22" s="24" t="s">
        <v>12</v>
      </c>
      <c r="F22" s="24" t="s">
        <v>12</v>
      </c>
      <c r="G22" s="24" t="s">
        <v>12</v>
      </c>
      <c r="H22" s="24" t="s">
        <v>12</v>
      </c>
      <c r="I22" s="24">
        <v>6</v>
      </c>
      <c r="J22" s="24">
        <v>12</v>
      </c>
      <c r="K22" s="24">
        <v>16</v>
      </c>
      <c r="L22" s="31">
        <v>19</v>
      </c>
      <c r="M22" s="31">
        <v>21</v>
      </c>
      <c r="N22" s="31">
        <v>25</v>
      </c>
      <c r="O22" s="31">
        <v>23</v>
      </c>
      <c r="P22" s="31">
        <v>25</v>
      </c>
      <c r="Q22" s="31">
        <v>23</v>
      </c>
      <c r="R22" s="31">
        <v>27</v>
      </c>
      <c r="S22" s="31">
        <v>24</v>
      </c>
      <c r="T22" s="31">
        <v>26</v>
      </c>
      <c r="U22" s="31">
        <v>23</v>
      </c>
      <c r="V22" s="31">
        <v>16</v>
      </c>
      <c r="W22" s="31">
        <v>16</v>
      </c>
      <c r="X22" s="31">
        <v>13</v>
      </c>
    </row>
    <row r="23" spans="1:24" ht="12.75" customHeight="1" x14ac:dyDescent="0.2">
      <c r="A23" s="22"/>
      <c r="B23" s="23"/>
      <c r="C23" s="36"/>
      <c r="D23" s="36"/>
      <c r="E23" s="36"/>
      <c r="F23" s="36"/>
      <c r="G23" s="36"/>
      <c r="H23" s="36"/>
      <c r="I23" s="36"/>
      <c r="J23" s="36"/>
      <c r="K23" s="29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spans="1:24" ht="12.75" customHeight="1" x14ac:dyDescent="0.2">
      <c r="A24" s="47" t="s">
        <v>16</v>
      </c>
      <c r="B24" s="23"/>
      <c r="C24" s="36"/>
      <c r="D24" s="36"/>
      <c r="E24" s="36"/>
      <c r="F24" s="36"/>
      <c r="G24" s="36"/>
      <c r="H24" s="36"/>
      <c r="I24" s="36"/>
      <c r="J24" s="36"/>
      <c r="K24" s="29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spans="1:24" ht="12.75" customHeight="1" x14ac:dyDescent="0.2">
      <c r="A25" s="22" t="s">
        <v>4</v>
      </c>
      <c r="B25" s="23" t="s">
        <v>6</v>
      </c>
      <c r="C25" s="24">
        <v>193</v>
      </c>
      <c r="D25" s="24">
        <v>222</v>
      </c>
      <c r="E25" s="24">
        <v>274</v>
      </c>
      <c r="F25" s="24">
        <v>334</v>
      </c>
      <c r="G25" s="24">
        <v>300</v>
      </c>
      <c r="H25" s="24">
        <v>321</v>
      </c>
      <c r="I25" s="24">
        <v>368</v>
      </c>
      <c r="J25" s="24">
        <v>444</v>
      </c>
      <c r="K25" s="24">
        <v>373</v>
      </c>
      <c r="L25" s="31">
        <v>479</v>
      </c>
      <c r="M25" s="31">
        <v>475</v>
      </c>
      <c r="N25" s="31">
        <v>437</v>
      </c>
      <c r="O25" s="31">
        <v>422</v>
      </c>
      <c r="P25" s="31">
        <v>460</v>
      </c>
      <c r="Q25" s="31">
        <v>522</v>
      </c>
      <c r="R25" s="31">
        <v>606</v>
      </c>
      <c r="S25" s="31">
        <v>681</v>
      </c>
      <c r="T25" s="31">
        <v>701</v>
      </c>
      <c r="U25" s="31">
        <v>673</v>
      </c>
      <c r="V25" s="31">
        <v>588</v>
      </c>
      <c r="W25" s="31">
        <v>882</v>
      </c>
      <c r="X25" s="31">
        <v>962.62241500000005</v>
      </c>
    </row>
    <row r="26" spans="1:24" ht="12.75" customHeight="1" x14ac:dyDescent="0.2">
      <c r="A26" s="22" t="s">
        <v>22</v>
      </c>
      <c r="B26" s="23" t="s">
        <v>6</v>
      </c>
      <c r="C26" s="24">
        <v>1</v>
      </c>
      <c r="D26" s="24">
        <v>1</v>
      </c>
      <c r="E26" s="24">
        <v>1</v>
      </c>
      <c r="F26" s="24">
        <v>1</v>
      </c>
      <c r="G26" s="24">
        <v>1</v>
      </c>
      <c r="H26" s="24">
        <v>3</v>
      </c>
      <c r="I26" s="24">
        <v>2</v>
      </c>
      <c r="J26" s="24">
        <v>3</v>
      </c>
      <c r="K26" s="24">
        <v>3</v>
      </c>
      <c r="L26" s="31">
        <v>3</v>
      </c>
      <c r="M26" s="31">
        <v>4</v>
      </c>
      <c r="N26" s="31">
        <v>4</v>
      </c>
      <c r="O26" s="31">
        <v>4</v>
      </c>
      <c r="P26" s="31">
        <v>3</v>
      </c>
      <c r="Q26" s="31">
        <v>3</v>
      </c>
      <c r="R26" s="31">
        <v>3</v>
      </c>
      <c r="S26" s="31">
        <v>3</v>
      </c>
      <c r="T26" s="31">
        <v>4</v>
      </c>
      <c r="U26" s="31">
        <v>4</v>
      </c>
      <c r="V26" s="31">
        <v>3</v>
      </c>
      <c r="W26" s="31">
        <v>3</v>
      </c>
      <c r="X26" s="31">
        <v>15</v>
      </c>
    </row>
    <row r="27" spans="1:24" ht="12.75" customHeight="1" x14ac:dyDescent="0.2">
      <c r="A27" s="47" t="s">
        <v>9</v>
      </c>
      <c r="B27" s="33" t="s">
        <v>6</v>
      </c>
      <c r="C27" s="34">
        <v>194</v>
      </c>
      <c r="D27" s="34">
        <v>223</v>
      </c>
      <c r="E27" s="34">
        <v>275</v>
      </c>
      <c r="F27" s="34">
        <v>335</v>
      </c>
      <c r="G27" s="34">
        <v>301</v>
      </c>
      <c r="H27" s="34">
        <v>324</v>
      </c>
      <c r="I27" s="34">
        <v>370</v>
      </c>
      <c r="J27" s="34">
        <v>447</v>
      </c>
      <c r="K27" s="34">
        <v>376</v>
      </c>
      <c r="L27" s="35">
        <v>482</v>
      </c>
      <c r="M27" s="35">
        <v>479</v>
      </c>
      <c r="N27" s="35">
        <v>441</v>
      </c>
      <c r="O27" s="35">
        <v>426</v>
      </c>
      <c r="P27" s="35">
        <v>463</v>
      </c>
      <c r="Q27" s="35">
        <v>525</v>
      </c>
      <c r="R27" s="35">
        <v>609</v>
      </c>
      <c r="S27" s="35">
        <v>684</v>
      </c>
      <c r="T27" s="35">
        <v>705</v>
      </c>
      <c r="U27" s="35">
        <v>677</v>
      </c>
      <c r="V27" s="35">
        <v>591</v>
      </c>
      <c r="W27" s="35">
        <v>885</v>
      </c>
      <c r="X27" s="35">
        <v>978</v>
      </c>
    </row>
    <row r="28" spans="1:24" ht="12.75" customHeight="1" x14ac:dyDescent="0.2">
      <c r="A28" s="2"/>
      <c r="B28" s="23"/>
      <c r="C28" s="24"/>
      <c r="D28" s="24"/>
      <c r="E28" s="24"/>
      <c r="F28" s="24"/>
      <c r="G28" s="24"/>
      <c r="H28" s="22"/>
      <c r="I28" s="38"/>
      <c r="J28" s="38"/>
      <c r="K28" s="39"/>
      <c r="L28" s="40"/>
      <c r="M28" s="40"/>
      <c r="N28" s="32"/>
      <c r="O28" s="32"/>
      <c r="T28" s="27"/>
      <c r="U28" s="27"/>
    </row>
    <row r="29" spans="1:24" ht="12.75" customHeight="1" x14ac:dyDescent="0.2">
      <c r="C29" s="42"/>
      <c r="D29" s="42"/>
      <c r="E29" s="42"/>
      <c r="F29" s="42"/>
      <c r="I29" s="21"/>
      <c r="R29" s="21"/>
      <c r="T29" s="27"/>
      <c r="U29" s="27"/>
    </row>
    <row r="30" spans="1:24" ht="12.75" customHeight="1" x14ac:dyDescent="0.2">
      <c r="T30" s="27"/>
      <c r="U30" s="27"/>
    </row>
    <row r="31" spans="1:24" ht="12.75" customHeight="1" x14ac:dyDescent="0.2">
      <c r="T31" s="27"/>
      <c r="U31" s="27"/>
    </row>
  </sheetData>
  <pageMargins left="0.70866141732283472" right="0.55118110236220474" top="1.6929133858267718" bottom="0.78740157480314965" header="0.78740157480314965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2023-04-20T03:21:10Z</dcterms:modified>
</cp:coreProperties>
</file>